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3e318c068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7ff630cde3d4506"/>
    <x:sheet xmlns:r="http://schemas.openxmlformats.org/officeDocument/2006/relationships" name="Assumptions" sheetId="2" r:id="R3a76db42894e4ee0"/>
    <x:sheet xmlns:r="http://schemas.openxmlformats.org/officeDocument/2006/relationships" name="Founder_Model" sheetId="3" r:id="R6180514e12084602"/>
    <x:sheet xmlns:r="http://schemas.openxmlformats.org/officeDocument/2006/relationships" name="12M_Capacity" sheetId="4" r:id="R58fa994286e342ed"/>
    <x:sheet xmlns:r="http://schemas.openxmlformats.org/officeDocument/2006/relationships" name="13W_Cash" sheetId="5" r:id="R783becc517cc4637"/>
    <x:sheet xmlns:r="http://schemas.openxmlformats.org/officeDocument/2006/relationships" name="Opportunity_Fit" sheetId="6" r:id="R2412a252ab39415c"/>
    <x:sheet xmlns:r="http://schemas.openxmlformats.org/officeDocument/2006/relationships" name="Checks" sheetId="7" r:id="R8253a1d45af94652"/>
    <x:sheet xmlns:r="http://schemas.openxmlformats.org/officeDocument/2006/relationships" name="Sources" sheetId="8" r:id="R63ea0f9a695349d5"/>
  </x:sheets>
</x:workbook>
</file>

<file path=xl/comments1.xml><?xml version="1.0" encoding="utf-8"?>
<x:comments xmlns:x="http://schemas.openxmlformats.org/spreadsheetml/2006/main">
  <x:authors>
    <x:author>tc={0EAA2E2D-1618-4851-AE9F-7C791300FE58}</x:author>
    <x:author>tc={D799BBEE-426D-AEFA-9081-3E948A5785C0}</x:author>
    <x:author>tc={9CE9F7F6-3986-9BB1-E3D8-B3ADED22A988}</x:author>
    <x:author>tc={7AA67048-D445-5818-4AD4-9139D82F9BE8}</x:author>
  </x:authors>
  <x:commentList>
    <x:comment ref="B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Assumption only. This is not a tax calculation. Replace using recent filings and professional advice.</x:t>
        </x:r>
      </x:text>
    </x:comment>
    <x:comment ref="B10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Management minimum cash. Include household risk, refunds, taxes, and incident response before setting it.</x:t>
        </x:r>
      </x:text>
    </x:comment>
    <x:comment ref="E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Illustrative case input, not a market benchmark. Replace with prices actually proposed to qualified buyers.</x:t>
        </x:r>
      </x:text>
    </x:comment>
    <x:comment ref="F7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Measure median, p90, and maximum founder support time from real customer work.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#,##0;[Red](#,##0);-"/>
    <x:numFmt numFmtId="201" formatCode="#,##0.0;[Red](#,##0.0);-"/>
    <x:numFmt numFmtId="202" formatCode="yyyy-mm-dd"/>
    <x:numFmt numFmtId="203" formatCode="0.0%;[Red](0.0%);-"/>
    <x:numFmt numFmtId="204" formatCode="0.0"/>
    <x:numFmt numFmtId="205" formatCode="yyyy-mm"/>
    <x:numFmt numFmtId="206" formatCode="0.000"/>
    <x:numFmt numFmtId="207" formatCode="0"/>
  </x:numFmts>
  <x:fonts count="15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34155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i/>
      <x:sz val="9"/>
      <x:color rgb="FF64748B"/>
      <x:name val="Carlito"/>
    </x:font>
    <x:font>
      <x:sz val="11"/>
      <x:color rgb="FF008000"/>
      <x:name val="Carlito"/>
    </x:font>
    <x:font>
      <x:b/>
      <x:i/>
      <x:sz val="10"/>
      <x:color rgb="FFFFFFFF"/>
      <x:name val="Carlito"/>
    </x:font>
    <x:font>
      <x:b/>
      <x:sz val="11"/>
      <x:color rgb="FF000000"/>
      <x:name val="Carlito"/>
    </x:font>
    <x:font>
      <x:sz val="11"/>
      <x:color rgb="FF64748B"/>
      <x:name val="Carlito"/>
    </x:font>
    <x:font>
      <x:b/>
      <x:sz val="14"/>
      <x:name val="Carlito"/>
    </x:font>
    <x:font>
      <x:b/>
      <x:sz val="9"/>
      <x:color rgb="FF334155"/>
      <x:name val="Carlito"/>
    </x:font>
    <x:font>
      <x:b/>
      <x:sz val="14"/>
      <x:color rgb="FF008000"/>
      <x:name val="Carlito"/>
    </x:font>
    <x:font>
      <x:b/>
      <x:sz val="10"/>
      <x:color rgb="FFB45309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334155"/>
      </x:patternFill>
    </x:fill>
    <x:fill>
      <x:patternFill patternType="solid">
        <x:fgColor rgb="FFEAF2FF"/>
      </x:patternFill>
    </x:fill>
    <x:fill>
      <x:patternFill patternType="solid">
        <x:fgColor rgb="FF0F766E"/>
      </x:patternFill>
    </x:fill>
    <x:fill>
      <x:patternFill patternType="solid">
        <x:fgColor rgb="FFCCFBF1"/>
      </x:patternFill>
    </x:fill>
    <x:fill>
      <x:patternFill patternType="solid">
        <x:fgColor rgb="FFFFFFFF"/>
      </x:patternFill>
    </x:fill>
    <x:fill>
      <x:patternFill patternType="solid">
        <x:fgColor rgb="FFFEF3C7"/>
      </x:patternFill>
    </x:fill>
  </x:fills>
  <x:borders count="31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93C5FD"/>
      </x:left>
      <x:right style="thin">
        <x:color rgb="FF93C5FD"/>
      </x:right>
      <x:top style="thin">
        <x:color rgb="FF93C5FD"/>
      </x:top>
    </x:border>
    <x:border>
      <x:left style="thin">
        <x:color rgb="FF93C5FD"/>
      </x:left>
      <x:right style="thin">
        <x:color rgb="FF93C5FD"/>
      </x:right>
    </x:border>
    <x:border>
      <x:left style="thin">
        <x:color rgb="FF93C5FD"/>
      </x:left>
      <x:right style="thin">
        <x:color rgb="FF93C5FD"/>
      </x:right>
      <x:bottom style="thin">
        <x:color rgb="FF93C5FD"/>
      </x:bottom>
    </x:border>
    <x:border>
      <x:top style="thin">
        <x:color rgb="FFCBD5E1"/>
      </x:top>
      <x:bottom style="thin">
        <x:color rgb="FFCBD5E1"/>
      </x:bottom>
    </x:border>
    <x:border>
      <x:left style="thin">
        <x:color rgb="FF93C5FD"/>
      </x:left>
      <x:top style="thin">
        <x:color rgb="FF93C5FD"/>
      </x:top>
    </x:border>
    <x:border>
      <x:top style="thin">
        <x:color rgb="FF93C5FD"/>
      </x:top>
    </x:border>
    <x:border>
      <x:right style="thin">
        <x:color rgb="FF93C5FD"/>
      </x:right>
      <x:top style="thin">
        <x:color rgb="FF93C5FD"/>
      </x:top>
    </x:border>
    <x:border>
      <x:left style="thin">
        <x:color rgb="FF93C5FD"/>
      </x:left>
    </x:border>
    <x:border>
      <x:right style="thin">
        <x:color rgb="FF93C5FD"/>
      </x:right>
    </x:border>
    <x:border>
      <x:left style="thin">
        <x:color rgb="FF93C5FD"/>
      </x:left>
      <x:bottom style="thin">
        <x:color rgb="FF93C5FD"/>
      </x:bottom>
    </x:border>
    <x:border>
      <x:bottom style="thin">
        <x:color rgb="FF93C5FD"/>
      </x:bottom>
    </x:border>
    <x:border>
      <x:right style="thin">
        <x:color rgb="FF93C5FD"/>
      </x:right>
      <x:bottom style="thin">
        <x:color rgb="FF93C5FD"/>
      </x:bottom>
    </x:border>
    <x:border>
      <x:left style="thin">
        <x:color rgb="FF93C5FD"/>
      </x:lef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medium">
        <x:color rgb="FF0F766E"/>
      </x:left>
      <x:right style="medium">
        <x:color rgb="FF0F766E"/>
      </x:right>
      <x:top style="medium">
        <x:color rgb="FF0F766E"/>
      </x:top>
      <x:bottom style="thin">
        <x:color rgb="FFCBD5E1"/>
      </x:bottom>
    </x:border>
    <x:border>
      <x:left style="medium">
        <x:color rgb="FF0F766E"/>
      </x:left>
      <x:right style="medium">
        <x:color rgb="FF0F766E"/>
      </x:right>
    </x:border>
    <x:border>
      <x:left style="medium">
        <x:color rgb="FF0F766E"/>
      </x:left>
      <x:right style="medium">
        <x:color rgb="FF0F766E"/>
      </x:right>
      <x:bottom style="medium">
        <x:color rgb="FF0F766E"/>
      </x:bottom>
    </x:border>
    <x:border>
      <x:left style="thin">
        <x:color rgb="FF93C5FD"/>
      </x:left>
      <x:top style="thin">
        <x:color rgb="FF93C5FD"/>
      </x:top>
      <x:bottom style="thin">
        <x:color rgb="FF93C5FD"/>
      </x:bottom>
    </x:border>
    <x:border>
      <x:top style="thin">
        <x:color rgb="FF93C5FD"/>
      </x:top>
      <x:bottom style="thin">
        <x:color rgb="FF93C5FD"/>
      </x:bottom>
    </x:border>
    <x:border>
      <x:right style="thin">
        <x:color rgb="FF93C5FD"/>
      </x:right>
      <x:top style="thin">
        <x:color rgb="FF93C5FD"/>
      </x:top>
      <x:bottom style="thin">
        <x:color rgb="FF93C5FD"/>
      </x:bottom>
    </x:border>
    <x:border>
      <x:left style="thin">
        <x:color rgb="FFF59E0B"/>
      </x:left>
      <x:top style="thin">
        <x:color rgb="FFF59E0B"/>
      </x:top>
    </x:border>
    <x:border>
      <x:top style="thin">
        <x:color rgb="FFF59E0B"/>
      </x:top>
    </x:border>
    <x:border>
      <x:right style="thin">
        <x:color rgb="FFF59E0B"/>
      </x:right>
      <x:top style="thin">
        <x:color rgb="FFF59E0B"/>
      </x:top>
    </x:border>
    <x:border>
      <x:left style="thin">
        <x:color rgb="FFF59E0B"/>
      </x:left>
    </x:border>
    <x:border>
      <x:right style="thin">
        <x:color rgb="FFF59E0B"/>
      </x:right>
    </x:border>
    <x:border>
      <x:left style="thin">
        <x:color rgb="FFF59E0B"/>
      </x:left>
      <x:bottom style="thin">
        <x:color rgb="FFF59E0B"/>
      </x:bottom>
    </x:border>
    <x:border>
      <x:bottom style="thin">
        <x:color rgb="FFF59E0B"/>
      </x:bottom>
    </x:border>
    <x:border>
      <x:right style="thin">
        <x:color rgb="FFF59E0B"/>
      </x:right>
      <x:bottom style="thin">
        <x:color rgb="FFF59E0B"/>
      </x:bottom>
    </x:border>
  </x:borders>
  <x:cellStyleXfs count="1">
    <x:xf numFmtId="0" fontId="0" fillId="0" borderId="0"/>
  </x:cellStyleXfs>
  <x:cellXfs count="28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3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0" fontId="4" fillId="5" borderId="5" xfId="0" applyNumberFormat="1" applyFont="1" applyFill="1" applyBorder="1" applyAlignment="1">
      <x:alignment vertical="center"/>
    </x:xf>
    <x:xf numFmtId="200" fontId="4" fillId="5" borderId="3" xfId="0" applyNumberFormat="1" applyFont="1" applyFill="1" applyBorder="1" applyAlignment="1">
      <x:alignment vertical="center"/>
    </x:xf>
    <x:xf numFmtId="200" fontId="4" fillId="5" borderId="4" xfId="0" applyNumberFormat="1" applyFont="1" applyFill="1" applyBorder="1" applyAlignment="1">
      <x:alignment vertical="center"/>
    </x:xf>
    <x:xf numFmtId="200" fontId="4" fillId="5" borderId="5" xfId="0" applyNumberFormat="1" applyFont="1" applyFill="1" applyBorder="1" applyAlignment="1">
      <x:alignment vertical="center"/>
    </x:xf>
    <x:xf numFmtId="201" fontId="4" fillId="5" borderId="3" xfId="0" applyNumberFormat="1" applyFont="1" applyFill="1" applyBorder="1" applyAlignment="1">
      <x:alignment vertical="center"/>
    </x:xf>
    <x:xf numFmtId="201" fontId="4" fillId="5" borderId="4" xfId="0" applyNumberFormat="1" applyFont="1" applyFill="1" applyBorder="1" applyAlignment="1">
      <x:alignment vertical="center"/>
    </x:xf>
    <x:xf numFmtId="201" fontId="4" fillId="5" borderId="5" xfId="0" applyNumberFormat="1" applyFont="1" applyFill="1" applyBorder="1" applyAlignment="1">
      <x:alignment vertical="center"/>
    </x:xf>
    <x:xf numFmtId="202" fontId="4" fillId="5" borderId="3" xfId="0" applyNumberFormat="1" applyFont="1" applyFill="1" applyBorder="1" applyAlignment="1">
      <x:alignment vertical="center"/>
    </x:xf>
    <x:xf numFmtId="202" fontId="4" fillId="5" borderId="5" xfId="0" applyNumberFormat="1" applyFont="1" applyFill="1" applyBorder="1" applyAlignment="1">
      <x:alignment vertical="center"/>
    </x:xf>
    <x:xf numFmtId="203" fontId="4" fillId="5" borderId="3" xfId="0" applyNumberFormat="1" applyFont="1" applyFill="1" applyBorder="1" applyAlignment="1">
      <x:alignment vertical="center"/>
    </x:xf>
    <x:xf numFmtId="203" fontId="4" fillId="5" borderId="5" xfId="0" applyNumberFormat="1" applyFont="1" applyFill="1" applyBorder="1" applyAlignment="1">
      <x:alignment vertical="center"/>
    </x:xf>
    <x:xf numFmtId="203" fontId="4" fillId="5" borderId="4" xfId="0" applyNumberFormat="1" applyFont="1" applyFill="1" applyBorder="1" applyAlignment="1">
      <x:alignment vertical="center"/>
    </x:xf>
    <x:xf numFmtId="204" fontId="4" fillId="5" borderId="3" xfId="0" applyNumberFormat="1" applyFont="1" applyFill="1" applyBorder="1" applyAlignment="1">
      <x:alignment vertical="center"/>
    </x:xf>
    <x:xf numFmtId="204" fontId="4" fillId="5" borderId="4" xfId="0" applyNumberFormat="1" applyFont="1" applyFill="1" applyBorder="1" applyAlignment="1">
      <x:alignment vertical="center"/>
    </x:xf>
    <x:xf numFmtId="204" fontId="4" fillId="5" borderId="5" xfId="0" applyNumberFormat="1" applyFont="1" applyFill="1" applyBorder="1" applyAlignment="1">
      <x:alignment vertical="center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3" xfId="0" applyNumberFormat="1" applyFont="1" applyFill="1" applyBorder="1"/>
    <x:xf numFmtId="0" fontId="4" fillId="5" borderId="14" xfId="0" applyNumberFormat="1" applyFont="1" applyFill="1" applyBorder="1"/>
    <x:xf numFmtId="0" fontId="4" fillId="5" borderId="7" xfId="0" applyNumberFormat="1" applyFont="1" applyFill="1" applyBorder="1" applyAlignment="1">
      <x:alignment vertical="center"/>
    </x:xf>
    <x:xf numFmtId="0" fontId="4" fillId="5" borderId="8" xfId="0" applyNumberFormat="1" applyFont="1" applyFill="1" applyBorder="1" applyAlignment="1">
      <x:alignment vertical="center"/>
    </x:xf>
    <x:xf numFmtId="0" fontId="4" fillId="5" borderId="9" xfId="0" applyNumberFormat="1" applyFont="1" applyFill="1" applyBorder="1" applyAlignment="1">
      <x:alignment vertical="center"/>
    </x:xf>
    <x:xf numFmtId="0" fontId="4" fillId="5" borderId="1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11" xfId="0" applyNumberFormat="1" applyFont="1" applyFill="1" applyBorder="1" applyAlignment="1">
      <x:alignment vertical="center"/>
    </x:xf>
    <x:xf numFmtId="0" fontId="4" fillId="5" borderId="12" xfId="0" applyNumberFormat="1" applyFont="1" applyFill="1" applyBorder="1" applyAlignment="1">
      <x:alignment vertical="center"/>
    </x:xf>
    <x:xf numFmtId="0" fontId="4" fillId="5" borderId="13" xfId="0" applyNumberFormat="1" applyFont="1" applyFill="1" applyBorder="1" applyAlignment="1">
      <x:alignment vertical="center"/>
    </x:xf>
    <x:xf numFmtId="0" fontId="4" fillId="5" borderId="14" xfId="0" applyNumberFormat="1" applyFont="1" applyFill="1" applyBorder="1" applyAlignment="1">
      <x:alignment vertical="center"/>
    </x:xf>
    <x:xf numFmtId="200" fontId="4" fillId="5" borderId="7" xfId="0" applyNumberFormat="1" applyFont="1" applyFill="1" applyBorder="1" applyAlignment="1">
      <x:alignment vertical="center"/>
    </x:xf>
    <x:xf numFmtId="200" fontId="4" fillId="5" borderId="8" xfId="0" applyNumberFormat="1" applyFont="1" applyFill="1" applyBorder="1" applyAlignment="1">
      <x:alignment vertical="center"/>
    </x:xf>
    <x:xf numFmtId="200" fontId="4" fillId="5" borderId="9" xfId="0" applyNumberFormat="1" applyFont="1" applyFill="1" applyBorder="1" applyAlignment="1">
      <x:alignment vertical="center"/>
    </x:xf>
    <x:xf numFmtId="200" fontId="4" fillId="5" borderId="10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vertical="center"/>
    </x:xf>
    <x:xf numFmtId="200" fontId="4" fillId="5" borderId="11" xfId="0" applyNumberFormat="1" applyFont="1" applyFill="1" applyBorder="1" applyAlignment="1">
      <x:alignment vertical="center"/>
    </x:xf>
    <x:xf numFmtId="204" fontId="4" fillId="5" borderId="10" xfId="0" applyNumberFormat="1" applyFont="1" applyFill="1" applyBorder="1" applyAlignment="1">
      <x:alignment vertical="center"/>
    </x:xf>
    <x:xf numFmtId="204" fontId="4" fillId="5" borderId="0" xfId="0" applyNumberFormat="1" applyFont="1" applyFill="1" applyBorder="1" applyAlignment="1">
      <x:alignment vertical="center"/>
    </x:xf>
    <x:xf numFmtId="204" fontId="4" fillId="5" borderId="11" xfId="0" applyNumberFormat="1" applyFont="1" applyFill="1" applyBorder="1" applyAlignment="1">
      <x:alignment vertical="center"/>
    </x:xf>
    <x:xf numFmtId="203" fontId="4" fillId="5" borderId="12" xfId="0" applyNumberFormat="1" applyFont="1" applyFill="1" applyBorder="1" applyAlignment="1">
      <x:alignment vertical="center"/>
    </x:xf>
    <x:xf numFmtId="203" fontId="4" fillId="5" borderId="13" xfId="0" applyNumberFormat="1" applyFont="1" applyFill="1" applyBorder="1" applyAlignment="1">
      <x:alignment vertical="center"/>
    </x:xf>
    <x:xf numFmtId="203" fontId="4" fillId="5" borderId="14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vertical="center"/>
    </x:xf>
    <x:xf numFmtId="204" fontId="5" fillId="0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left"/>
    </x:xf>
    <x:xf numFmtId="0" fontId="3" fillId="6" borderId="0" xfId="0" applyNumberFormat="1" applyFont="1" applyFill="1" applyBorder="1" applyAlignment="1">
      <x:alignment horizontal="left"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top" wrapText="1"/>
    </x:xf>
    <x:xf numFmtId="200" fontId="4" fillId="5" borderId="12" xfId="0" applyNumberFormat="1" applyFont="1" applyFill="1" applyBorder="1" applyAlignment="1">
      <x:alignment vertical="center"/>
    </x:xf>
    <x:xf numFmtId="200" fontId="4" fillId="5" borderId="13" xfId="0" applyNumberFormat="1" applyFont="1" applyFill="1" applyBorder="1" applyAlignment="1">
      <x:alignment vertical="center"/>
    </x:xf>
    <x:xf numFmtId="200" fontId="4" fillId="5" borderId="14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/>
    <x:xf numFmtId="200" fontId="4" fillId="5" borderId="15" xfId="0" applyNumberFormat="1" applyFont="1" applyFill="1" applyBorder="1" applyAlignment="1">
      <x:alignment vertical="center"/>
    </x:xf>
    <x:xf numFmtId="203" fontId="4" fillId="5" borderId="15" xfId="0" applyNumberFormat="1" applyFont="1" applyFill="1" applyBorder="1" applyAlignment="1">
      <x:alignment vertical="center"/>
    </x:xf>
    <x:xf numFmtId="204" fontId="4" fillId="5" borderId="15" xfId="0" applyNumberFormat="1" applyFont="1" applyFill="1" applyBorder="1" applyAlignment="1">
      <x:alignment vertical="center"/>
    </x:xf>
    <x:xf numFmtId="202" fontId="4" fillId="5" borderId="1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/>
    <x:xf numFmtId="200" fontId="5" fillId="0" borderId="6" xfId="0" applyNumberFormat="1" applyFont="1" applyFill="1" applyBorder="1" applyAlignment="1">
      <x:alignment vertical="center"/>
    </x:xf>
    <x:xf numFmtId="204" fontId="5" fillId="0" borderId="6" xfId="0" applyNumberFormat="1" applyFont="1" applyFill="1" applyBorder="1" applyAlignment="1">
      <x:alignment vertical="center"/>
    </x:xf>
    <x:xf numFmtId="0" fontId="3" fillId="4" borderId="16" xfId="0" applyNumberFormat="1" applyFont="1" applyFill="1" applyBorder="1" applyAlignment="1">
      <x:alignment horizontal="center" vertical="center" wrapText="1"/>
    </x:xf>
    <x:xf numFmtId="0" fontId="0" fillId="0" borderId="16" xfId="0" applyNumberFormat="1" applyFont="1" applyFill="1" applyBorder="1"/>
    <x:xf numFmtId="200" fontId="4" fillId="5" borderId="16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 applyAlignment="1">
      <x:alignment vertical="center"/>
    </x:xf>
    <x:xf numFmtId="204" fontId="4" fillId="5" borderId="16" xfId="0" applyNumberFormat="1" applyFont="1" applyFill="1" applyBorder="1" applyAlignment="1">
      <x:alignment vertical="center"/>
    </x:xf>
    <x:xf numFmtId="204" fontId="4" fillId="5" borderId="1" xfId="0" applyNumberFormat="1" applyFont="1" applyFill="1" applyBorder="1" applyAlignment="1">
      <x:alignment vertical="center"/>
    </x:xf>
    <x:xf numFmtId="203" fontId="4" fillId="5" borderId="16" xfId="0" applyNumberFormat="1" applyFont="1" applyFill="1" applyBorder="1" applyAlignment="1">
      <x:alignment vertical="center"/>
    </x:xf>
    <x:xf numFmtId="203" fontId="4" fillId="5" borderId="1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/>
    </x:xf>
    <x:xf numFmtId="200" fontId="7" fillId="0" borderId="0" xfId="0" applyNumberFormat="1" applyFont="1" applyFill="1" applyBorder="1" applyAlignment="1">
      <x:alignment vertical="center"/>
    </x:xf>
    <x:xf numFmtId="204" fontId="7" fillId="0" borderId="0" xfId="0" applyNumberFormat="1" applyFont="1" applyFill="1" applyBorder="1" applyAlignment="1">
      <x:alignment vertical="center"/>
    </x:xf>
    <x:xf numFmtId="203" fontId="7" fillId="0" borderId="0" xfId="0" applyNumberFormat="1" applyFont="1" applyFill="1" applyBorder="1" applyAlignment="1">
      <x:alignment vertical="center"/>
    </x:xf>
    <x:xf numFmtId="0" fontId="3" fillId="7" borderId="2" xfId="0" applyNumberFormat="1" applyFont="1" applyFill="1" applyBorder="1" applyAlignment="1">
      <x:alignment horizontal="center" vertical="center" wrapText="1"/>
    </x:xf>
    <x:xf numFmtId="200" fontId="7" fillId="7" borderId="0" xfId="0" applyNumberFormat="1" applyFont="1" applyFill="1" applyBorder="1" applyAlignment="1">
      <x:alignment vertical="center"/>
    </x:xf>
    <x:xf numFmtId="204" fontId="7" fillId="7" borderId="0" xfId="0" applyNumberFormat="1" applyFont="1" applyFill="1" applyBorder="1" applyAlignment="1">
      <x:alignment vertical="center"/>
    </x:xf>
    <x:xf numFmtId="203" fontId="7" fillId="7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left" vertical="center"/>
    </x:xf>
    <x:xf numFmtId="200" fontId="5" fillId="7" borderId="0" xfId="0" applyNumberFormat="1" applyFont="1" applyFill="1" applyBorder="1" applyAlignment="1">
      <x:alignment vertical="center"/>
    </x:xf>
    <x:xf numFmtId="204" fontId="5" fillId="7" borderId="0" xfId="0" applyNumberFormat="1" applyFont="1" applyFill="1" applyBorder="1" applyAlignment="1">
      <x:alignment vertical="center"/>
    </x:xf>
    <x:xf numFmtId="0" fontId="5" fillId="7" borderId="0" xfId="0" applyNumberFormat="1" applyFont="1" applyFill="1" applyBorder="1" applyAlignment="1">
      <x:alignment vertical="center"/>
    </x:xf>
    <x:xf numFmtId="0" fontId="3" fillId="7" borderId="17" xfId="0" applyNumberFormat="1" applyFont="1" applyFill="1" applyBorder="1" applyAlignment="1">
      <x:alignment horizontal="center" vertical="center" wrapText="1"/>
    </x:xf>
    <x:xf numFmtId="200" fontId="7" fillId="7" borderId="18" xfId="0" applyNumberFormat="1" applyFont="1" applyFill="1" applyBorder="1" applyAlignment="1">
      <x:alignment vertical="center"/>
    </x:xf>
    <x:xf numFmtId="204" fontId="7" fillId="7" borderId="18" xfId="0" applyNumberFormat="1" applyFont="1" applyFill="1" applyBorder="1" applyAlignment="1">
      <x:alignment vertical="center"/>
    </x:xf>
    <x:xf numFmtId="203" fontId="7" fillId="7" borderId="18" xfId="0" applyNumberFormat="1" applyFont="1" applyFill="1" applyBorder="1" applyAlignment="1">
      <x:alignment vertical="center"/>
    </x:xf>
    <x:xf numFmtId="0" fontId="0" fillId="7" borderId="18" xfId="0" applyNumberFormat="1" applyFont="1" applyFill="1" applyBorder="1"/>
    <x:xf numFmtId="0" fontId="3" fillId="7" borderId="18" xfId="0" applyNumberFormat="1" applyFont="1" applyFill="1" applyBorder="1" applyAlignment="1">
      <x:alignment horizontal="left" vertical="center"/>
    </x:xf>
    <x:xf numFmtId="200" fontId="5" fillId="7" borderId="18" xfId="0" applyNumberFormat="1" applyFont="1" applyFill="1" applyBorder="1" applyAlignment="1">
      <x:alignment vertical="center"/>
    </x:xf>
    <x:xf numFmtId="204" fontId="5" fillId="7" borderId="18" xfId="0" applyNumberFormat="1" applyFont="1" applyFill="1" applyBorder="1" applyAlignment="1">
      <x:alignment vertical="center"/>
    </x:xf>
    <x:xf numFmtId="0" fontId="5" fillId="7" borderId="19" xfId="0" applyNumberFormat="1" applyFont="1" applyFill="1" applyBorder="1" applyAlignment="1">
      <x:alignment vertical="center"/>
    </x:xf>
    <x:xf numFmtId="0" fontId="3" fillId="7" borderId="1" xfId="0" applyNumberFormat="1" applyFont="1" applyFill="1" applyBorder="1" applyAlignment="1">
      <x:alignment horizontal="center" vertical="center" wrapText="1"/>
    </x:xf>
    <x:xf numFmtId="200" fontId="7" fillId="0" borderId="16" xfId="0" applyNumberFormat="1" applyFont="1" applyFill="1" applyBorder="1" applyAlignment="1">
      <x:alignment vertical="center"/>
    </x:xf>
    <x:xf numFmtId="200" fontId="7" fillId="7" borderId="1" xfId="0" applyNumberFormat="1" applyFont="1" applyFill="1" applyBorder="1" applyAlignment="1">
      <x:alignment vertical="center"/>
    </x:xf>
    <x:xf numFmtId="204" fontId="7" fillId="0" borderId="16" xfId="0" applyNumberFormat="1" applyFont="1" applyFill="1" applyBorder="1" applyAlignment="1">
      <x:alignment vertical="center"/>
    </x:xf>
    <x:xf numFmtId="204" fontId="7" fillId="7" borderId="1" xfId="0" applyNumberFormat="1" applyFont="1" applyFill="1" applyBorder="1" applyAlignment="1">
      <x:alignment vertical="center"/>
    </x:xf>
    <x:xf numFmtId="203" fontId="7" fillId="0" borderId="16" xfId="0" applyNumberFormat="1" applyFont="1" applyFill="1" applyBorder="1" applyAlignment="1">
      <x:alignment vertical="center"/>
    </x:xf>
    <x:xf numFmtId="203" fontId="7" fillId="7" borderId="1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3" fillId="6" borderId="16" xfId="0" applyNumberFormat="1" applyFont="1" applyFill="1" applyBorder="1" applyAlignment="1">
      <x:alignment horizontal="left" vertical="center"/>
    </x:xf>
    <x:xf numFmtId="0" fontId="3" fillId="7" borderId="1" xfId="0" applyNumberFormat="1" applyFont="1" applyFill="1" applyBorder="1" applyAlignment="1">
      <x:alignment horizontal="left" vertical="center"/>
    </x:xf>
    <x:xf numFmtId="200" fontId="5" fillId="0" borderId="16" xfId="0" applyNumberFormat="1" applyFont="1" applyFill="1" applyBorder="1" applyAlignment="1">
      <x:alignment vertical="center"/>
    </x:xf>
    <x:xf numFmtId="200" fontId="5" fillId="7" borderId="1" xfId="0" applyNumberFormat="1" applyFont="1" applyFill="1" applyBorder="1" applyAlignment="1">
      <x:alignment vertical="center"/>
    </x:xf>
    <x:xf numFmtId="204" fontId="5" fillId="0" borderId="16" xfId="0" applyNumberFormat="1" applyFont="1" applyFill="1" applyBorder="1" applyAlignment="1">
      <x:alignment vertical="center"/>
    </x:xf>
    <x:xf numFmtId="204" fontId="5" fillId="7" borderId="1" xfId="0" applyNumberFormat="1" applyFont="1" applyFill="1" applyBorder="1" applyAlignment="1">
      <x:alignment vertical="center"/>
    </x:xf>
    <x:xf numFmtId="0" fontId="5" fillId="0" borderId="16" xfId="0" applyNumberFormat="1" applyFont="1" applyFill="1" applyBorder="1" applyAlignment="1">
      <x:alignment vertical="center"/>
    </x:xf>
    <x:xf numFmtId="0" fontId="5" fillId="7" borderId="1" xfId="0" applyNumberFormat="1" applyFont="1" applyFill="1" applyBorder="1" applyAlignment="1">
      <x:alignment vertical="center"/>
    </x:xf>
    <x:xf numFmtId="0" fontId="3" fillId="7" borderId="16" xfId="0" applyNumberFormat="1" applyFont="1" applyFill="1" applyBorder="1" applyAlignment="1">
      <x:alignment horizontal="center" vertical="center" wrapText="1"/>
    </x:xf>
    <x:xf numFmtId="200" fontId="7" fillId="7" borderId="16" xfId="0" applyNumberFormat="1" applyFont="1" applyFill="1" applyBorder="1" applyAlignment="1">
      <x:alignment vertical="center"/>
    </x:xf>
    <x:xf numFmtId="204" fontId="7" fillId="7" borderId="16" xfId="0" applyNumberFormat="1" applyFont="1" applyFill="1" applyBorder="1" applyAlignment="1">
      <x:alignment vertical="center"/>
    </x:xf>
    <x:xf numFmtId="203" fontId="7" fillId="7" borderId="16" xfId="0" applyNumberFormat="1" applyFont="1" applyFill="1" applyBorder="1" applyAlignment="1">
      <x:alignment vertical="center"/>
    </x:xf>
    <x:xf numFmtId="0" fontId="0" fillId="7" borderId="16" xfId="0" applyNumberFormat="1" applyFont="1" applyFill="1" applyBorder="1"/>
    <x:xf numFmtId="0" fontId="3" fillId="7" borderId="16" xfId="0" applyNumberFormat="1" applyFont="1" applyFill="1" applyBorder="1" applyAlignment="1">
      <x:alignment horizontal="left" vertical="center"/>
    </x:xf>
    <x:xf numFmtId="200" fontId="5" fillId="7" borderId="16" xfId="0" applyNumberFormat="1" applyFont="1" applyFill="1" applyBorder="1" applyAlignment="1">
      <x:alignment vertical="center"/>
    </x:xf>
    <x:xf numFmtId="204" fontId="5" fillId="7" borderId="16" xfId="0" applyNumberFormat="1" applyFont="1" applyFill="1" applyBorder="1" applyAlignment="1">
      <x:alignment vertical="center"/>
    </x:xf>
    <x:xf numFmtId="0" fontId="5" fillId="7" borderId="16" xfId="0" applyNumberFormat="1" applyFont="1" applyFill="1" applyBorder="1" applyAlignment="1">
      <x:alignment vertical="center"/>
    </x:xf>
    <x:xf numFmtId="0" fontId="2" fillId="4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4" borderId="1" xfId="0" applyNumberFormat="1" applyFont="1" applyFill="1" applyBorder="1" applyAlignment="1">
      <x:alignment vertical="center" wrapText="1"/>
    </x:xf>
    <x:xf numFmtId="0" fontId="8" fillId="4" borderId="6" xfId="0" applyNumberFormat="1" applyFont="1" applyFill="1" applyBorder="1" applyAlignment="1">
      <x:alignment vertical="center" wrapText="1"/>
    </x:xf>
    <x:xf numFmtId="0" fontId="8" fillId="4" borderId="2" xfId="0" applyNumberFormat="1" applyFont="1" applyFill="1" applyBorder="1" applyAlignment="1">
      <x:alignment vertical="center" wrapText="1"/>
    </x:xf>
    <x:xf numFmtId="0" fontId="8" fillId="4" borderId="1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2" xfId="0" applyNumberFormat="1" applyFont="1" applyFill="1" applyBorder="1" applyAlignment="1">
      <x:alignment horizontal="center" vertical="center" wrapText="1"/>
    </x:xf>
    <x:xf numFmtId="205" fontId="8" fillId="4" borderId="6" xfId="0" applyNumberFormat="1" applyFont="1" applyFill="1" applyBorder="1" applyAlignment="1">
      <x:alignment horizontal="center" vertical="center" wrapText="1"/>
    </x:xf>
    <x:xf numFmtId="0" fontId="4" fillId="5" borderId="20" xfId="0" applyNumberFormat="1" applyFont="1" applyFill="1" applyBorder="1"/>
    <x:xf numFmtId="0" fontId="4" fillId="5" borderId="21" xfId="0" applyNumberFormat="1" applyFont="1" applyFill="1" applyBorder="1"/>
    <x:xf numFmtId="0" fontId="4" fillId="5" borderId="22" xfId="0" applyNumberFormat="1" applyFont="1" applyFill="1" applyBorder="1"/>
    <x:xf numFmtId="0" fontId="4" fillId="5" borderId="20" xfId="0" applyNumberFormat="1" applyFont="1" applyFill="1" applyBorder="1" applyAlignment="1">
      <x:alignment vertical="center"/>
    </x:xf>
    <x:xf numFmtId="0" fontId="4" fillId="5" borderId="21" xfId="0" applyNumberFormat="1" applyFont="1" applyFill="1" applyBorder="1" applyAlignment="1">
      <x:alignment vertical="center"/>
    </x:xf>
    <x:xf numFmtId="0" fontId="4" fillId="5" borderId="22" xfId="0" applyNumberFormat="1" applyFont="1" applyFill="1" applyBorder="1" applyAlignment="1">
      <x:alignment vertical="center"/>
    </x:xf>
    <x:xf numFmtId="204" fontId="4" fillId="5" borderId="20" xfId="0" applyNumberFormat="1" applyFont="1" applyFill="1" applyBorder="1" applyAlignment="1">
      <x:alignment vertical="center"/>
    </x:xf>
    <x:xf numFmtId="204" fontId="4" fillId="5" borderId="21" xfId="0" applyNumberFormat="1" applyFont="1" applyFill="1" applyBorder="1" applyAlignment="1">
      <x:alignment vertical="center"/>
    </x:xf>
    <x:xf numFmtId="204" fontId="4" fillId="5" borderId="22" xfId="0" applyNumberFormat="1" applyFont="1" applyFill="1" applyBorder="1" applyAlignment="1">
      <x:alignment vertical="center"/>
    </x:xf>
    <x:xf numFmtId="204" fontId="5" fillId="5" borderId="20" xfId="0" applyNumberFormat="1" applyFont="1" applyFill="1" applyBorder="1" applyAlignment="1">
      <x:alignment vertical="center"/>
    </x:xf>
    <x:xf numFmtId="204" fontId="5" fillId="5" borderId="21" xfId="0" applyNumberFormat="1" applyFont="1" applyFill="1" applyBorder="1" applyAlignment="1">
      <x:alignment vertical="center"/>
    </x:xf>
    <x:xf numFmtId="204" fontId="5" fillId="5" borderId="22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horizontal="left" vertical="center"/>
    </x:xf>
    <x:xf numFmtId="203" fontId="5" fillId="0" borderId="0" xfId="0" applyNumberFormat="1" applyFont="1" applyFill="1" applyBorder="1" applyAlignment="1">
      <x:alignment vertical="center"/>
    </x:xf>
    <x:xf numFmtId="206" fontId="5" fillId="0" borderId="0" xfId="0" applyNumberFormat="1" applyFont="1" applyFill="1" applyBorder="1" applyAlignment="1">
      <x:alignment vertical="center"/>
    </x:xf>
    <x:xf numFmtId="0" fontId="8" fillId="4" borderId="16" xfId="0" applyNumberFormat="1" applyFont="1" applyFill="1" applyBorder="1" applyAlignment="1">
      <x:alignment horizontal="center" vertical="center" wrapText="1"/>
    </x:xf>
    <x:xf numFmtId="205" fontId="8" fillId="4" borderId="16" xfId="0" applyNumberFormat="1" applyFont="1" applyFill="1" applyBorder="1" applyAlignment="1">
      <x:alignment horizontal="center" vertical="center" wrapText="1"/>
    </x:xf>
    <x:xf numFmtId="0" fontId="3" fillId="6" borderId="1" xfId="0" applyNumberFormat="1" applyFont="1" applyFill="1" applyBorder="1" applyAlignment="1">
      <x:alignment horizontal="left" vertical="center"/>
    </x:xf>
    <x:xf numFmtId="204" fontId="5" fillId="0" borderId="1" xfId="0" applyNumberFormat="1" applyFont="1" applyFill="1" applyBorder="1" applyAlignment="1">
      <x:alignment vertical="center"/>
    </x:xf>
    <x:xf numFmtId="204" fontId="5" fillId="5" borderId="16" xfId="0" applyNumberFormat="1" applyFont="1" applyFill="1" applyBorder="1" applyAlignment="1">
      <x:alignment vertical="center"/>
    </x:xf>
    <x:xf numFmtId="0" fontId="9" fillId="6" borderId="16" xfId="0" applyNumberFormat="1" applyFont="1" applyFill="1" applyBorder="1" applyAlignment="1">
      <x:alignment horizontal="left" vertical="center"/>
    </x:xf>
    <x:xf numFmtId="0" fontId="9" fillId="6" borderId="1" xfId="0" applyNumberFormat="1" applyFont="1" applyFill="1" applyBorder="1" applyAlignment="1">
      <x:alignment horizontal="left" vertical="center"/>
    </x:xf>
    <x:xf numFmtId="200" fontId="5" fillId="0" borderId="1" xfId="0" applyNumberFormat="1" applyFont="1" applyFill="1" applyBorder="1" applyAlignment="1">
      <x:alignment vertical="center"/>
    </x:xf>
    <x:xf numFmtId="203" fontId="5" fillId="0" borderId="16" xfId="0" applyNumberFormat="1" applyFont="1" applyFill="1" applyBorder="1" applyAlignment="1">
      <x:alignment vertical="center"/>
    </x:xf>
    <x:xf numFmtId="203" fontId="5" fillId="0" borderId="1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/>
    </x:xf>
    <x:xf numFmtId="206" fontId="5" fillId="0" borderId="16" xfId="0" applyNumberFormat="1" applyFont="1" applyFill="1" applyBorder="1" applyAlignment="1">
      <x:alignment vertical="center"/>
    </x:xf>
    <x:xf numFmtId="206" fontId="5" fillId="0" borderId="1" xfId="0" applyNumberFormat="1" applyFont="1" applyFill="1" applyBorder="1" applyAlignment="1">
      <x:alignment vertical="center"/>
    </x:xf>
    <x:xf numFmtId="202" fontId="8" fillId="4" borderId="6" xfId="0" applyNumberFormat="1" applyFont="1" applyFill="1" applyBorder="1" applyAlignment="1">
      <x:alignment horizontal="center" vertical="center" wrapText="1"/>
    </x:xf>
    <x:xf numFmtId="202" fontId="8" fillId="4" borderId="2" xfId="0" applyNumberFormat="1" applyFont="1" applyFill="1" applyBorder="1" applyAlignment="1">
      <x:alignment horizontal="center" vertical="center" wrapText="1"/>
    </x:xf>
    <x:xf numFmtId="200" fontId="5" fillId="5" borderId="7" xfId="0" applyNumberFormat="1" applyFont="1" applyFill="1" applyBorder="1" applyAlignment="1">
      <x:alignment vertical="center"/>
    </x:xf>
    <x:xf numFmtId="200" fontId="5" fillId="5" borderId="8" xfId="0" applyNumberFormat="1" applyFont="1" applyFill="1" applyBorder="1" applyAlignment="1">
      <x:alignment vertical="center"/>
    </x:xf>
    <x:xf numFmtId="200" fontId="5" fillId="5" borderId="9" xfId="0" applyNumberFormat="1" applyFont="1" applyFill="1" applyBorder="1" applyAlignment="1">
      <x:alignment vertical="center"/>
    </x:xf>
    <x:xf numFmtId="200" fontId="5" fillId="5" borderId="10" xfId="0" applyNumberFormat="1" applyFont="1" applyFill="1" applyBorder="1" applyAlignment="1">
      <x:alignment vertical="center"/>
    </x:xf>
    <x:xf numFmtId="200" fontId="5" fillId="5" borderId="0" xfId="0" applyNumberFormat="1" applyFont="1" applyFill="1" applyBorder="1" applyAlignment="1">
      <x:alignment vertical="center"/>
    </x:xf>
    <x:xf numFmtId="200" fontId="5" fillId="5" borderId="11" xfId="0" applyNumberFormat="1" applyFont="1" applyFill="1" applyBorder="1" applyAlignment="1">
      <x:alignment vertical="center"/>
    </x:xf>
    <x:xf numFmtId="200" fontId="5" fillId="5" borderId="12" xfId="0" applyNumberFormat="1" applyFont="1" applyFill="1" applyBorder="1" applyAlignment="1">
      <x:alignment vertical="center"/>
    </x:xf>
    <x:xf numFmtId="200" fontId="5" fillId="5" borderId="13" xfId="0" applyNumberFormat="1" applyFont="1" applyFill="1" applyBorder="1" applyAlignment="1">
      <x:alignment vertical="center"/>
    </x:xf>
    <x:xf numFmtId="200" fontId="5" fillId="5" borderId="14" xfId="0" applyNumberFormat="1" applyFont="1" applyFill="1" applyBorder="1" applyAlignment="1">
      <x:alignment vertical="center"/>
    </x:xf>
    <x:xf numFmtId="200" fontId="9" fillId="6" borderId="0" xfId="0" applyNumberFormat="1" applyFont="1" applyFill="1" applyBorder="1" applyAlignment="1">
      <x:alignment horizontal="left" vertical="center"/>
    </x:xf>
    <x:xf numFmtId="202" fontId="8" fillId="4" borderId="16" xfId="0" applyNumberFormat="1" applyFont="1" applyFill="1" applyBorder="1" applyAlignment="1">
      <x:alignment horizontal="center" vertical="center" wrapText="1"/>
    </x:xf>
    <x:xf numFmtId="202" fontId="8" fillId="4" borderId="1" xfId="0" applyNumberFormat="1" applyFont="1" applyFill="1" applyBorder="1" applyAlignment="1">
      <x:alignment horizontal="center" vertical="center" wrapText="1"/>
    </x:xf>
    <x:xf numFmtId="200" fontId="9" fillId="6" borderId="16" xfId="0" applyNumberFormat="1" applyFont="1" applyFill="1" applyBorder="1" applyAlignment="1">
      <x:alignment horizontal="left" vertical="center"/>
    </x:xf>
    <x:xf numFmtId="200" fontId="9" fillId="6" borderId="1" xfId="0" applyNumberFormat="1" applyFont="1" applyFill="1" applyBorder="1" applyAlignment="1">
      <x:alignment horizontal="left" vertical="center"/>
    </x:xf>
    <x:xf numFmtId="200" fontId="5" fillId="5" borderId="16" xfId="0" applyNumberFormat="1" applyFont="1" applyFill="1" applyBorder="1" applyAlignment="1">
      <x:alignment vertical="center"/>
    </x:xf>
    <x:xf numFmtId="200" fontId="5" fillId="5" borderId="1" xfId="0" applyNumberFormat="1" applyFont="1" applyFill="1" applyBorder="1" applyAlignment="1">
      <x:alignment vertical="center"/>
    </x:xf>
    <x:xf numFmtId="207" fontId="4" fillId="5" borderId="7" xfId="0" applyNumberFormat="1" applyFont="1" applyFill="1" applyBorder="1" applyAlignment="1">
      <x:alignment vertical="center"/>
    </x:xf>
    <x:xf numFmtId="207" fontId="4" fillId="5" borderId="8" xfId="0" applyNumberFormat="1" applyFont="1" applyFill="1" applyBorder="1" applyAlignment="1">
      <x:alignment vertical="center"/>
    </x:xf>
    <x:xf numFmtId="207" fontId="4" fillId="5" borderId="10" xfId="0" applyNumberFormat="1" applyFont="1" applyFill="1" applyBorder="1" applyAlignment="1">
      <x:alignment vertical="center"/>
    </x:xf>
    <x:xf numFmtId="207" fontId="4" fillId="5" borderId="0" xfId="0" applyNumberFormat="1" applyFont="1" applyFill="1" applyBorder="1" applyAlignment="1">
      <x:alignment vertical="center"/>
    </x:xf>
    <x:xf numFmtId="207" fontId="4" fillId="5" borderId="12" xfId="0" applyNumberFormat="1" applyFont="1" applyFill="1" applyBorder="1" applyAlignment="1">
      <x:alignment vertical="center"/>
    </x:xf>
    <x:xf numFmtId="207" fontId="4" fillId="5" borderId="13" xfId="0" applyNumberFormat="1" applyFont="1" applyFill="1" applyBorder="1" applyAlignment="1">
      <x:alignment vertical="center"/>
    </x:xf>
    <x:xf numFmtId="204" fontId="4" fillId="5" borderId="9" xfId="0" applyNumberFormat="1" applyFont="1" applyFill="1" applyBorder="1" applyAlignment="1">
      <x:alignment vertical="center"/>
    </x:xf>
    <x:xf numFmtId="204" fontId="4" fillId="5" borderId="14" xfId="0" applyNumberFormat="1" applyFont="1" applyFill="1" applyBorder="1" applyAlignment="1">
      <x:alignment vertical="center"/>
    </x:xf>
    <x:xf numFmtId="204" fontId="0" fillId="0" borderId="0" xfId="0" applyNumberFormat="1" applyFont="1" applyFill="1" applyBorder="1"/>
    <x:xf numFmtId="204" fontId="0" fillId="0" borderId="16" xfId="0" applyNumberFormat="1" applyFont="1" applyFill="1" applyBorder="1"/>
    <x:xf numFmtId="207" fontId="4" fillId="5" borderId="16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wrapText="1"/>
    </x:xf>
    <x:xf numFmtId="204" fontId="0" fillId="0" borderId="16" xfId="0" applyNumberFormat="1" applyFont="1" applyFill="1" applyBorder="1" applyAlignment="1">
      <x:alignment wrapText="1"/>
    </x:xf>
    <x:xf numFmtId="207" fontId="4" fillId="5" borderId="16" xfId="0" applyNumberFormat="1" applyFont="1" applyFill="1" applyBorder="1" applyAlignment="1">
      <x:alignment vertical="center" wrapText="1"/>
    </x:xf>
    <x:xf numFmtId="200" fontId="4" fillId="5" borderId="16" xfId="0" applyNumberFormat="1" applyFont="1" applyFill="1" applyBorder="1" applyAlignment="1">
      <x:alignment vertical="center" wrapText="1"/>
    </x:xf>
    <x:xf numFmtId="204" fontId="4" fillId="5" borderId="16" xfId="0" applyNumberFormat="1" applyFont="1" applyFill="1" applyBorder="1" applyAlignment="1">
      <x:alignment vertical="center" wrapText="1"/>
    </x:xf>
    <x:xf numFmtId="204" fontId="5" fillId="0" borderId="16" xfId="0" applyNumberFormat="1" applyFont="1" applyFill="1" applyBorder="1" applyAlignment="1">
      <x:alignment vertical="center" wrapText="1"/>
    </x:xf>
    <x:xf numFmtId="200" fontId="5" fillId="0" borderId="16" xfId="0" applyNumberFormat="1" applyFont="1" applyFill="1" applyBorder="1" applyAlignment="1">
      <x:alignment vertical="center" wrapText="1"/>
    </x:xf>
    <x:xf numFmtId="0" fontId="5" fillId="0" borderId="16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3" fillId="4" borderId="16" xfId="0" applyNumberFormat="1" applyFont="1" applyFill="1" applyBorder="1"/>
    <x:xf numFmtId="0" fontId="3" fillId="4" borderId="16" xfId="0" applyNumberFormat="1" applyFont="1" applyFill="1" applyBorder="1" applyAlignment="1">
      <x:alignment wrapText="1"/>
    </x:xf>
    <x:xf numFmtId="0" fontId="3" fillId="4" borderId="16" xfId="0" applyNumberFormat="1" applyFont="1" applyFill="1" applyBorder="1" applyAlignment="1">
      <x:alignment horizontal="center" wrapText="1"/>
    </x:xf>
    <x:xf numFmtId="0" fontId="11" fillId="0" borderId="0" xfId="0" applyNumberFormat="1" applyFont="1" applyFill="1" applyBorder="1"/>
    <x:xf numFmtId="0" fontId="10" fillId="0" borderId="1" xfId="0" applyNumberFormat="1" applyFont="1" applyFill="1" applyBorder="1" applyAlignment="1">
      <x:alignment wrapText="1"/>
    </x:xf>
    <x:xf numFmtId="0" fontId="11" fillId="0" borderId="16" xfId="0" applyNumberFormat="1" applyFont="1" applyFill="1" applyBorder="1"/>
    <x:xf numFmtId="0" fontId="7" fillId="0" borderId="16" xfId="0" applyNumberFormat="1" applyFont="1" applyFill="1" applyBorder="1" applyAlignment="1">
      <x:alignment vertical="center"/>
    </x:xf>
    <x:xf numFmtId="0" fontId="6" fillId="3" borderId="16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left" vertical="center" wrapText="1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wrapText="1"/>
    </x:xf>
    <x:xf numFmtId="0" fontId="12" fillId="3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3" fillId="8" borderId="0" xfId="0" applyNumberFormat="1" applyFont="1" applyFill="1" applyBorder="1"/>
    <x:xf numFmtId="0" fontId="13" fillId="8" borderId="16" xfId="0" applyNumberFormat="1" applyFont="1" applyFill="1" applyBorder="1"/>
    <x:xf numFmtId="0" fontId="13" fillId="8" borderId="16" xfId="0" applyNumberFormat="1" applyFont="1" applyFill="1" applyBorder="1" applyAlignment="1">
      <x:alignment horizontal="right"/>
    </x:xf>
    <x:xf numFmtId="0" fontId="13" fillId="8" borderId="16" xfId="0" applyNumberFormat="1" applyFont="1" applyFill="1" applyBorder="1" applyAlignment="1">
      <x:alignment horizontal="right" vertical="center"/>
    </x:xf>
    <x:xf numFmtId="200" fontId="13" fillId="8" borderId="16" xfId="0" applyNumberFormat="1" applyFont="1" applyFill="1" applyBorder="1" applyAlignment="1">
      <x:alignment horizontal="right" vertical="center"/>
    </x:xf>
    <x:xf numFmtId="200" fontId="12" fillId="3" borderId="0" xfId="0" applyNumberFormat="1" applyFont="1" applyFill="1" applyBorder="1" applyAlignment="1">
      <x:alignment vertical="center" wrapText="1"/>
    </x:xf>
    <x:xf numFmtId="204" fontId="13" fillId="8" borderId="16" xfId="0" applyNumberFormat="1" applyFont="1" applyFill="1" applyBorder="1" applyAlignment="1">
      <x:alignment horizontal="right" vertical="center"/>
    </x:xf>
    <x:xf numFmtId="203" fontId="13" fillId="8" borderId="16" xfId="0" applyNumberFormat="1" applyFont="1" applyFill="1" applyBorder="1" applyAlignment="1">
      <x:alignment horizontal="right" vertical="center"/>
    </x:xf>
    <x:xf numFmtId="203" fontId="12" fillId="3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23" xfId="0" applyNumberFormat="1" applyFont="1" applyFill="1" applyBorder="1"/>
    <x:xf numFmtId="0" fontId="14" fillId="9" borderId="24" xfId="0" applyNumberFormat="1" applyFont="1" applyFill="1" applyBorder="1"/>
    <x:xf numFmtId="0" fontId="14" fillId="9" borderId="25" xfId="0" applyNumberFormat="1" applyFont="1" applyFill="1" applyBorder="1"/>
    <x:xf numFmtId="0" fontId="14" fillId="9" borderId="26" xfId="0" applyNumberFormat="1" applyFont="1" applyFill="1" applyBorder="1"/>
    <x:xf numFmtId="0" fontId="14" fillId="9" borderId="27" xfId="0" applyNumberFormat="1" applyFont="1" applyFill="1" applyBorder="1"/>
    <x:xf numFmtId="0" fontId="14" fillId="9" borderId="28" xfId="0" applyNumberFormat="1" applyFont="1" applyFill="1" applyBorder="1"/>
    <x:xf numFmtId="0" fontId="14" fillId="9" borderId="29" xfId="0" applyNumberFormat="1" applyFont="1" applyFill="1" applyBorder="1"/>
    <x:xf numFmtId="0" fontId="14" fillId="9" borderId="30" xfId="0" applyNumberFormat="1" applyFont="1" applyFill="1" applyBorder="1"/>
    <x:xf numFmtId="0" fontId="14" fillId="9" borderId="23" xfId="0" applyNumberFormat="1" applyFont="1" applyFill="1" applyBorder="1" applyAlignment="1">
      <x:alignment wrapText="1"/>
    </x:xf>
    <x:xf numFmtId="0" fontId="14" fillId="9" borderId="24" xfId="0" applyNumberFormat="1" applyFont="1" applyFill="1" applyBorder="1" applyAlignment="1">
      <x:alignment wrapText="1"/>
    </x:xf>
    <x:xf numFmtId="0" fontId="14" fillId="9" borderId="25" xfId="0" applyNumberFormat="1" applyFont="1" applyFill="1" applyBorder="1" applyAlignment="1">
      <x:alignment wrapText="1"/>
    </x:xf>
    <x:xf numFmtId="0" fontId="14" fillId="9" borderId="26" xfId="0" applyNumberFormat="1" applyFont="1" applyFill="1" applyBorder="1" applyAlignment="1">
      <x:alignment wrapText="1"/>
    </x:xf>
    <x:xf numFmtId="0" fontId="14" fillId="9" borderId="0" xfId="0" applyNumberFormat="1" applyFont="1" applyFill="1" applyBorder="1" applyAlignment="1">
      <x:alignment wrapText="1"/>
    </x:xf>
    <x:xf numFmtId="0" fontId="14" fillId="9" borderId="27" xfId="0" applyNumberFormat="1" applyFont="1" applyFill="1" applyBorder="1" applyAlignment="1">
      <x:alignment wrapText="1"/>
    </x:xf>
    <x:xf numFmtId="0" fontId="14" fillId="9" borderId="28" xfId="0" applyNumberFormat="1" applyFont="1" applyFill="1" applyBorder="1" applyAlignment="1">
      <x:alignment wrapText="1"/>
    </x:xf>
    <x:xf numFmtId="0" fontId="14" fillId="9" borderId="29" xfId="0" applyNumberFormat="1" applyFont="1" applyFill="1" applyBorder="1" applyAlignment="1">
      <x:alignment wrapText="1"/>
    </x:xf>
    <x:xf numFmtId="0" fontId="14" fillId="9" borderId="30" xfId="0" applyNumberFormat="1" applyFont="1" applyFill="1" applyBorder="1" applyAlignment="1">
      <x:alignment wrapText="1"/>
    </x:xf>
    <x:xf numFmtId="0" fontId="14" fillId="9" borderId="23" xfId="0" applyNumberFormat="1" applyFont="1" applyFill="1" applyBorder="1" applyAlignment="1">
      <x:alignment vertical="center" wrapText="1"/>
    </x:xf>
    <x:xf numFmtId="0" fontId="14" fillId="9" borderId="24" xfId="0" applyNumberFormat="1" applyFont="1" applyFill="1" applyBorder="1" applyAlignment="1">
      <x:alignment vertical="center" wrapText="1"/>
    </x:xf>
    <x:xf numFmtId="0" fontId="14" fillId="9" borderId="25" xfId="0" applyNumberFormat="1" applyFont="1" applyFill="1" applyBorder="1" applyAlignment="1">
      <x:alignment vertical="center" wrapText="1"/>
    </x:xf>
    <x:xf numFmtId="0" fontId="14" fillId="9" borderId="26" xfId="0" applyNumberFormat="1" applyFont="1" applyFill="1" applyBorder="1" applyAlignment="1">
      <x:alignment vertical="center" wrapText="1"/>
    </x:xf>
    <x:xf numFmtId="0" fontId="14" fillId="9" borderId="0" xfId="0" applyNumberFormat="1" applyFont="1" applyFill="1" applyBorder="1" applyAlignment="1">
      <x:alignment vertical="center" wrapText="1"/>
    </x:xf>
    <x:xf numFmtId="0" fontId="14" fillId="9" borderId="27" xfId="0" applyNumberFormat="1" applyFont="1" applyFill="1" applyBorder="1" applyAlignment="1">
      <x:alignment vertical="center" wrapText="1"/>
    </x:xf>
    <x:xf numFmtId="0" fontId="14" fillId="9" borderId="28" xfId="0" applyNumberFormat="1" applyFont="1" applyFill="1" applyBorder="1" applyAlignment="1">
      <x:alignment vertical="center" wrapText="1"/>
    </x:xf>
    <x:xf numFmtId="0" fontId="14" fillId="9" borderId="29" xfId="0" applyNumberFormat="1" applyFont="1" applyFill="1" applyBorder="1" applyAlignment="1">
      <x:alignment vertical="center" wrapText="1"/>
    </x:xf>
    <x:xf numFmtId="0" fontId="14" fillId="9" borderId="30" xfId="0" applyNumberFormat="1" applyFont="1" applyFill="1" applyBorder="1" applyAlignment="1">
      <x:alignment vertical="center" wrapText="1"/>
    </x:xf>
    <x:xf numFmtId="200" fontId="7" fillId="0" borderId="1" xfId="0" applyNumberFormat="1" applyFont="1" applyFill="1" applyBorder="1" applyAlignment="1">
      <x:alignment vertical="center"/>
    </x:xf>
  </x:cellXfs>
  <x:cellStyles count="1">
    <x:cellStyle name="Normal" xfId="0"/>
  </x:cellStyles>
  <x:dxfs count="106"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008000"/>
      </x:font>
      <x:fill>
        <x:patternFill>
          <x:bgColor rgb="FFDCFCE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0d1014da4429d" /><Relationship Type="http://schemas.openxmlformats.org/officeDocument/2006/relationships/theme" Target="/xl/theme/theme1.xml" Id="R83a858b769554788" /><Relationship Type="http://schemas.openxmlformats.org/officeDocument/2006/relationships/sharedStrings" Target="/xl/sharedStrings.xml" Id="Rd47cd65c2f1644d0" /><Relationship Type="http://schemas.openxmlformats.org/officeDocument/2006/relationships/worksheet" Target="/xl/worksheets/sheet1.xml" Id="Rf7ff630cde3d4506" /><Relationship Type="http://schemas.openxmlformats.org/officeDocument/2006/relationships/worksheet" Target="/xl/worksheets/sheet2.xml" Id="R3a76db42894e4ee0" /><Relationship Type="http://schemas.openxmlformats.org/officeDocument/2006/relationships/worksheet" Target="/xl/worksheets/sheet3.xml" Id="R6180514e12084602" /><Relationship Type="http://schemas.openxmlformats.org/officeDocument/2006/relationships/worksheet" Target="/xl/worksheets/sheet4.xml" Id="R58fa994286e342ed" /><Relationship Type="http://schemas.openxmlformats.org/officeDocument/2006/relationships/worksheet" Target="/xl/worksheets/sheet5.xml" Id="R783becc517cc4637" /><Relationship Type="http://schemas.openxmlformats.org/officeDocument/2006/relationships/worksheet" Target="/xl/worksheets/sheet6.xml" Id="R2412a252ab39415c" /><Relationship Type="http://schemas.openxmlformats.org/officeDocument/2006/relationships/worksheet" Target="/xl/worksheets/sheet7.xml" Id="R8253a1d45af94652" /><Relationship Type="http://schemas.openxmlformats.org/officeDocument/2006/relationships/worksheet" Target="/xl/worksheets/sheet8.xml" Id="R63ea0f9a695349d5" /><Relationship Type="http://schemas.microsoft.com/office/2017/10/relationships/person" Target="/xl/persons/person.xml" Id="Rd1e946e02886409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64aaca128e8408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13週の週末現金（円）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Ending cash</c:v>
          </c:tx>
          <c:marker>
            <c:symbol val="none"/>
          </c:marker>
          <c:cat>
            <c:strRef>
              <c:f>'Summary'!$J$19:$J$31</c:f>
              <c:strCache>
                <c:ptCount val="0"/>
              </c:strCache>
            </c:strRef>
          </c:cat>
          <c:val>
            <c:numRef>
              <c:f>'Summary'!$K$19:$K$31</c:f>
              <c:numCache>
                <c:formatCode>#,##0;[Red](#,##0);-</c:formatCode>
                <c:ptCount val="0"/>
              </c:numCache>
            </c:numRef>
          </c:val>
          <c:smooth val="0"/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¥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17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64aaca128e84082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FF28D7CE-572A-4AE5-BFA3-BDDDCBCC397C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6" dT="2026-08-01T00:01:40.255" personId="{FF28D7CE-572A-4AE5-BFA3-BDDDCBCC397C}" id="{0EAA2E2D-1618-4851-AE9F-7C791300FE58}">
    <xltc:text>Assumption only. This is not a tax calculation. Replace using recent filings and professional advice.</xltc:text>
  </xltc:threadedComment>
  <xltc:threadedComment ref="B10" dT="2026-08-01T00:01:40.261" personId="{FF28D7CE-572A-4AE5-BFA3-BDDDCBCC397C}" id="{D799BBEE-426D-AEFA-9081-3E948A5785C0}">
    <xltc:text>Management minimum cash. Include household risk, refunds, taxes, and incident response before setting it.</xltc:text>
  </xltc:threadedComment>
  <xltc:threadedComment ref="E5" dT="2026-08-01T00:01:40.261" personId="{FF28D7CE-572A-4AE5-BFA3-BDDDCBCC397C}" id="{9CE9F7F6-3986-9BB1-E3D8-B3ADED22A988}">
    <xltc:text>Illustrative case input, not a market benchmark. Replace with prices actually proposed to qualified buyers.</xltc:text>
  </xltc:threadedComment>
  <xltc:threadedComment ref="F7" dT="2026-08-01T00:01:40.262" personId="{FF28D7CE-572A-4AE5-BFA3-BDDDCBCC397C}" id="{7AA67048-D445-5818-4AD4-9139D82F9BE8}">
    <xltc:text>Measure median, p90, and maximum founder support time from real customer work.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bf7c7edffb7441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4c5a0f6c5e7f4319" /><Relationship Type="http://schemas.openxmlformats.org/officeDocument/2006/relationships/vmlDrawing" Target="/xl/drawings/vmldrawing.vml" Id="Re9394ae6b5584da6" /><Relationship Type="http://schemas.microsoft.com/office/2017/10/relationships/threadedComment" Target="/xl/threadedcomments/threadedcomment.xml" Id="Rd82df1aac8d44a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3" hidden="0" customWidth="1"/>
    <x:col min="10" max="10" width="12" hidden="0" customWidth="1"/>
    <x:col min="11" max="11" width="18" hidden="0" customWidth="1"/>
  </x:cols>
  <x:sheetData>
    <x:row r="1" ht="28" customHeight="1">
      <x:c r="A1" s="4" t="str">
        <x:v>Solo Developer Founder Economics Dashboard</x:v>
      </x:c>
      <x:c r="B1" s="4" t="str">
        <x:v>Solo Developer Founder Economics Dashboard</x:v>
      </x:c>
      <x:c r="C1" s="4" t="str">
        <x:v>Solo Developer Founder Economics Dashboard</x:v>
      </x:c>
      <x:c r="D1" s="4" t="str">
        <x:v>Solo Developer Founder Economics Dashboard</x:v>
      </x:c>
      <x:c r="E1" s="4" t="str">
        <x:v>Solo Developer Founder Economics Dashboard</x:v>
      </x:c>
      <x:c r="F1" s="4" t="str">
        <x:v>Solo Developer Founder Economics Dashboard</x:v>
      </x:c>
      <x:c r="G1" s="4" t="str">
        <x:v>Solo Developer Founder Economics Dashboard</x:v>
      </x:c>
      <x:c r="H1" s="4" t="str">
        <x:v>Solo Developer Founder Economics Dashboard</x:v>
      </x:c>
    </x:row>
    <x:row r="2">
      <x:c r="A2" s="4" t="str">
        <x:v>Solo Developer Founder Economics Dashboard</x:v>
      </x:c>
      <x:c r="B2" s="4" t="str">
        <x:v>Solo Developer Founder Economics Dashboard</x:v>
      </x:c>
      <x:c r="C2" s="4" t="str">
        <x:v>Solo Developer Founder Economics Dashboard</x:v>
      </x:c>
      <x:c r="D2" s="4" t="str">
        <x:v>Solo Developer Founder Economics Dashboard</x:v>
      </x:c>
      <x:c r="E2" s="4" t="str">
        <x:v>Solo Developer Founder Economics Dashboard</x:v>
      </x:c>
      <x:c r="F2" s="4" t="str">
        <x:v>Solo Developer Founder Economics Dashboard</x:v>
      </x:c>
      <x:c r="G2" s="4" t="str">
        <x:v>Solo Developer Founder Economics Dashboard</x:v>
      </x:c>
      <x:c r="H2" s="4" t="str">
        <x:v>Solo Developer Founder Economics Dashboard</x:v>
      </x:c>
    </x:row>
    <x:row r="3" ht="30" customHeight="1">
      <x:c r="A3" s="8" t="str">
        <x:v>金額単位: 円。本人の手取り・時間・現金から逆算。As-of 2026-08-01。緑でも需要証明ではなく、有償顧客データが必要です。</x:v>
      </x:c>
      <x:c r="B3" s="8" t="str">
        <x:v>金額単位: 円。本人の手取り・時間・現金から逆算。As-of 2026-08-01。緑でも需要証明ではなく、有償顧客データが必要です。</x:v>
      </x:c>
      <x:c r="C3" s="8" t="str">
        <x:v>金額単位: 円。本人の手取り・時間・現金から逆算。As-of 2026-08-01。緑でも需要証明ではなく、有償顧客データが必要です。</x:v>
      </x:c>
      <x:c r="D3" s="8" t="str">
        <x:v>金額単位: 円。本人の手取り・時間・現金から逆算。As-of 2026-08-01。緑でも需要証明ではなく、有償顧客データが必要です。</x:v>
      </x:c>
      <x:c r="E3" s="8" t="str">
        <x:v>金額単位: 円。本人の手取り・時間・現金から逆算。As-of 2026-08-01。緑でも需要証明ではなく、有償顧客データが必要です。</x:v>
      </x:c>
      <x:c r="F3" s="8" t="str">
        <x:v>金額単位: 円。本人の手取り・時間・現金から逆算。As-of 2026-08-01。緑でも需要証明ではなく、有償顧客データが必要です。</x:v>
      </x:c>
      <x:c r="G3" s="8" t="str">
        <x:v>金額単位: 円。本人の手取り・時間・現金から逆算。As-of 2026-08-01。緑でも需要証明ではなく、有償顧客データが必要です。</x:v>
      </x:c>
      <x:c r="H3" s="8" t="str">
        <x:v>金額単位: 円。本人の手取り・時間・現金から逆算。As-of 2026-08-01。緑でも需要証明ではなく、有償顧客データが必要です。</x:v>
      </x:c>
    </x:row>
    <x:row r="5">
      <x:c r="A5" s="96" t="str">
        <x:v>Selected case</x:v>
      </x:c>
      <x:c r="B5" s="105" t="str">
        <x:f>IF('Assumptions'!$B$17=1,"1 低単価・重支援",IF('Assumptions'!$B$17=2,"2 基準","3 高価値・標準化"))</x:f>
        <x:v>2 基準</x:v>
      </x:c>
      <x:c r="C5" s="96" t="str">
        <x:v>Model status</x:v>
      </x:c>
      <x:c r="D5" s="105" t="str">
        <x:f>'Checks'!$B$16</x:f>
        <x:v>PASS</x:v>
      </x:c>
      <x:c r="E5" s="96" t="str">
        <x:v>Support capacity</x:v>
      </x:c>
      <x:c r="F5" s="105" t="str">
        <x:f>'Founder_Model'!$E$28</x:f>
        <x:v>SUPPORT OK</x:v>
      </x:c>
      <x:c r="G5" s="96" t="str">
        <x:v>12M capacity</x:v>
      </x:c>
      <x:c r="H5" s="105" t="str">
        <x:f>'Checks'!$B$22</x:f>
        <x:v>OK</x:v>
      </x:c>
    </x:row>
    <x:row r="8" ht="38" customHeight="1">
      <x:c r="A8" s="243" t="str">
        <x:v>必要月次現金貢献</x:v>
      </x:c>
      <x:c r="B8" s="249" t="n">
        <x:f>'Assumptions'!$B$26</x:f>
        <x:v>792857.1428571428</x:v>
      </x:c>
      <x:c r="C8" s="243" t="str">
        <x:v>必要顧客数</x:v>
      </x:c>
      <x:c r="D8" s="249" t="n">
        <x:f>'Founder_Model'!$E$18</x:f>
        <x:v>19</x:v>
      </x:c>
      <x:c r="E8" s="250" t="str">
        <x:v>継続容量上限</x:v>
      </x:c>
      <x:c r="F8" s="249" t="n">
        <x:f>'Founder_Model'!$E$19</x:f>
        <x:v>32</x:v>
      </x:c>
      <x:c r="G8" s="250" t="str">
        <x:v>容量余力</x:v>
      </x:c>
      <x:c r="H8" s="249" t="n">
        <x:f>'Founder_Model'!$E$20</x:f>
        <x:v>13</x:v>
      </x:c>
    </x:row>
    <x:row r="9" ht="38" customHeight="1"/>
    <x:row r="10" ht="38" customHeight="1">
      <x:c r="A10" s="243" t="str">
        <x:v>目標 MRR</x:v>
      </x:c>
      <x:c r="B10" s="249" t="n">
        <x:f>'Founder_Model'!$E$21</x:f>
        <x:v>950000</x:v>
      </x:c>
      <x:c r="C10" s="243" t="str">
        <x:v>12か月末顧客</x:v>
      </x:c>
      <x:c r="D10" s="251" t="n">
        <x:f>'12M_Capacity'!$M$8</x:f>
        <x:v>18.276044356002707</x:v>
      </x:c>
      <x:c r="E10" s="243" t="str">
        <x:v>M12必要額充足</x:v>
      </x:c>
      <x:c r="F10" s="252" t="n">
        <x:f>'12M_Capacity'!$M$19</x:f>
        <x:v>1.176419369615517</x:v>
      </x:c>
      <x:c r="G10" s="253" t="str">
        <x:v>12M累計充足</x:v>
      </x:c>
      <x:c r="H10" s="252" t="n">
        <x:f>'12M_Capacity'!$N$19</x:f>
        <x:v>0.6187650515474501</x:v>
      </x:c>
    </x:row>
    <x:row r="11" ht="38" customHeight="1"/>
    <x:row r="12" ht="38" customHeight="1">
      <x:c r="A12" s="243" t="str">
        <x:v>13週末現金</x:v>
      </x:c>
      <x:c r="B12" s="249" t="n">
        <x:f>'13W_Cash'!$N$27</x:f>
        <x:v>1770000</x:v>
      </x:c>
      <x:c r="C12" s="250" t="str">
        <x:v>13週最低現金</x:v>
      </x:c>
      <x:c r="D12" s="249" t="n">
        <x:f>MIN('13W_Cash'!B27:N27)</x:f>
        <x:v>1770000</x:v>
      </x:c>
      <x:c r="E12" s="250" t="str">
        <x:v>最低現金</x:v>
      </x:c>
      <x:c r="F12" s="249" t="n">
        <x:f>'Assumptions'!$B$10</x:f>
        <x:v>1000000</x:v>
      </x:c>
      <x:c r="G12" s="250" t="str">
        <x:v>最小余力</x:v>
      </x:c>
      <x:c r="H12" s="249" t="n">
        <x:f>MIN('13W_Cash'!B29:N29)</x:f>
        <x:v>770000</x:v>
      </x:c>
    </x:row>
    <x:row r="14">
      <x:c r="A14" s="273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B14" s="274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C14" s="274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D14" s="274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E14" s="274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F14" s="274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G14" s="274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H14" s="275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</x:row>
    <x:row r="15">
      <x:c r="A15" s="276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B15" s="277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C15" s="277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D15" s="277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E15" s="277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F15" s="277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G15" s="277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H15" s="278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</x:row>
    <x:row r="16">
      <x:c r="A16" s="279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B16" s="280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C16" s="280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D16" s="280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E16" s="280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F16" s="280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G16" s="280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  <x:c r="H16" s="281" t="str">
        <x:v>判断順序: ①有償証拠 → ②1社現金貢献 → ③必要顧客数 vs 容量 → ④12か月の獲得・導入・支援時間 → ⑤13週現金。M12が良くても、立上げ中の現金不足や過剰支援があれば成立しません。</x:v>
      </x:c>
    </x:row>
    <x:row r="18">
      <x:c r="J18" s="96" t="str">
        <x:v>Week</x:v>
      </x:c>
      <x:c r="K18" s="17" t="str">
        <x:v>Ending cash</x:v>
      </x:c>
    </x:row>
    <x:row r="19">
      <x:c r="J19" s="97" t="str">
        <x:v>W1</x:v>
      </x:c>
      <x:c r="K19" s="282" t="n">
        <x:f>'13W_Cash'!B27</x:f>
        <x:v>2777000</x:v>
      </x:c>
    </x:row>
    <x:row r="20">
      <x:c r="J20" s="97" t="str">
        <x:v>W2</x:v>
      </x:c>
      <x:c r="K20" s="282" t="n">
        <x:f>'13W_Cash'!C27</x:f>
        <x:v>2654000</x:v>
      </x:c>
    </x:row>
    <x:row r="21">
      <x:c r="J21" s="97" t="str">
        <x:v>W3</x:v>
      </x:c>
      <x:c r="K21" s="282" t="n">
        <x:f>'13W_Cash'!D27</x:f>
        <x:v>2598000</x:v>
      </x:c>
    </x:row>
    <x:row r="22">
      <x:c r="J22" s="97" t="str">
        <x:v>W4</x:v>
      </x:c>
      <x:c r="K22" s="282" t="n">
        <x:f>'13W_Cash'!E27</x:f>
        <x:v>2475000</x:v>
      </x:c>
    </x:row>
    <x:row r="23">
      <x:c r="J23" s="97" t="str">
        <x:v>W5</x:v>
      </x:c>
      <x:c r="K23" s="282" t="n">
        <x:f>'13W_Cash'!F27</x:f>
        <x:v>2419000</x:v>
      </x:c>
    </x:row>
    <x:row r="24">
      <x:c r="J24" s="97" t="str">
        <x:v>W6</x:v>
      </x:c>
      <x:c r="K24" s="282" t="n">
        <x:f>'13W_Cash'!G27</x:f>
        <x:v>2296000</x:v>
      </x:c>
    </x:row>
    <x:row r="25">
      <x:c r="J25" s="97" t="str">
        <x:v>W7</x:v>
      </x:c>
      <x:c r="K25" s="282" t="n">
        <x:f>'13W_Cash'!H27</x:f>
        <x:v>2240000</x:v>
      </x:c>
    </x:row>
    <x:row r="26">
      <x:c r="J26" s="97" t="str">
        <x:v>W8</x:v>
      </x:c>
      <x:c r="K26" s="282" t="n">
        <x:f>'13W_Cash'!I27</x:f>
        <x:v>2117000</x:v>
      </x:c>
    </x:row>
    <x:row r="27">
      <x:c r="J27" s="97" t="str">
        <x:v>W9</x:v>
      </x:c>
      <x:c r="K27" s="282" t="n">
        <x:f>'13W_Cash'!J27</x:f>
        <x:v>2061000</x:v>
      </x:c>
    </x:row>
    <x:row r="28">
      <x:c r="J28" s="97" t="str">
        <x:v>W10</x:v>
      </x:c>
      <x:c r="K28" s="282" t="n">
        <x:f>'13W_Cash'!K27</x:f>
        <x:v>1938000</x:v>
      </x:c>
    </x:row>
    <x:row r="29">
      <x:c r="J29" s="97" t="str">
        <x:v>W11</x:v>
      </x:c>
      <x:c r="K29" s="282" t="n">
        <x:f>'13W_Cash'!L27</x:f>
        <x:v>1915500</x:v>
      </x:c>
    </x:row>
    <x:row r="30">
      <x:c r="J30" s="97" t="str">
        <x:v>W12</x:v>
      </x:c>
      <x:c r="K30" s="282" t="n">
        <x:f>'13W_Cash'!M27</x:f>
        <x:v>1792500</x:v>
      </x:c>
    </x:row>
    <x:row r="31">
      <x:c r="J31" s="97" t="str">
        <x:v>W13</x:v>
      </x:c>
      <x:c r="K31" s="282" t="n">
        <x:f>'13W_Cash'!N27</x:f>
        <x:v>1770000</x:v>
      </x:c>
    </x:row>
  </x:sheetData>
  <x:mergeCells>
    <x:mergeCell ref="A1:H2"/>
    <x:mergeCell ref="A3:H3"/>
    <x:mergeCell ref="A14:H16"/>
  </x:mergeCells>
  <x:conditionalFormatting sqref="D5:D5">
    <x:cfRule type="containsText" dxfId="76" priority="1" operator="containsText" text="OK"/>
    <x:cfRule type="containsText" dxfId="77" priority="2" operator="containsText" text="PASS"/>
    <x:cfRule type="containsText" dxfId="78" priority="3" operator="containsText" text="TESTABLE"/>
    <x:cfRule type="containsText" dxfId="79" priority="4" operator="containsText" text="WARN"/>
    <x:cfRule type="containsText" dxfId="80" priority="5" operator="containsText" text="CHANGE"/>
    <x:cfRule type="containsText" dxfId="81" priority="6" operator="containsText" text="HOLD"/>
    <x:cfRule type="containsText" dxfId="82" priority="7" operator="containsText" text="FAIL"/>
    <x:cfRule type="containsText" dxfId="83" priority="8" operator="containsText" text="NO-GO"/>
    <x:cfRule type="containsText" dxfId="84" priority="9" operator="containsText" text="OVER"/>
  </x:conditionalFormatting>
  <x:conditionalFormatting sqref="F5:F5">
    <x:cfRule type="containsText" dxfId="85" priority="10" operator="containsText" text="OK"/>
    <x:cfRule type="containsText" dxfId="86" priority="11" operator="containsText" text="PASS"/>
    <x:cfRule type="containsText" dxfId="87" priority="12" operator="containsText" text="TESTABLE"/>
    <x:cfRule type="containsText" dxfId="88" priority="13" operator="containsText" text="WARN"/>
    <x:cfRule type="containsText" dxfId="89" priority="14" operator="containsText" text="CHANGE"/>
    <x:cfRule type="containsText" dxfId="90" priority="15" operator="containsText" text="HOLD"/>
    <x:cfRule type="containsText" dxfId="91" priority="16" operator="containsText" text="FAIL"/>
    <x:cfRule type="containsText" dxfId="92" priority="17" operator="containsText" text="NO-GO"/>
    <x:cfRule type="containsText" dxfId="93" priority="18" operator="containsText" text="OVER"/>
  </x:conditionalFormatting>
  <x:conditionalFormatting sqref="H5:H5">
    <x:cfRule type="containsText" dxfId="94" priority="19" operator="containsText" text="OK"/>
    <x:cfRule type="containsText" dxfId="95" priority="20" operator="containsText" text="PASS"/>
    <x:cfRule type="containsText" dxfId="96" priority="21" operator="containsText" text="TESTABLE"/>
    <x:cfRule type="containsText" dxfId="97" priority="22" operator="containsText" text="WARN"/>
    <x:cfRule type="containsText" dxfId="98" priority="23" operator="containsText" text="CHANGE"/>
    <x:cfRule type="containsText" dxfId="99" priority="24" operator="containsText" text="HOLD"/>
    <x:cfRule type="containsText" dxfId="100" priority="25" operator="containsText" text="FAIL"/>
    <x:cfRule type="containsText" dxfId="101" priority="26" operator="containsText" text="NO-GO"/>
    <x:cfRule type="containsText" dxfId="102" priority="27" operator="containsText" text="OVER"/>
  </x:conditionalFormatting>
  <x:conditionalFormatting sqref="F10:F10">
    <x:cfRule type="cellIs" dxfId="103" priority="28" operator="lessThan">
      <x:formula>1</x:formula>
    </x:cfRule>
  </x:conditionalFormatting>
  <x:conditionalFormatting sqref="H10:H10">
    <x:cfRule type="cellIs" dxfId="104" priority="29" operator="lessThan">
      <x:formula>1</x:formula>
    </x:cfRule>
  </x:conditionalFormatting>
  <x:conditionalFormatting sqref="H12:H12">
    <x:cfRule type="cellIs" dxfId="105" priority="30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9bf7c7edffb74419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3" hidden="0" customWidth="1"/>
    <x:col min="4" max="4" width="28" hidden="0" customWidth="1"/>
    <x:col min="5" max="5" width="20" hidden="0" customWidth="1"/>
    <x:col min="6" max="6" width="20" hidden="0" customWidth="1"/>
    <x:col min="7" max="7" width="20" hidden="0" customWidth="1"/>
  </x:cols>
  <x:sheetData>
    <x:row r="1" ht="28" customHeight="1">
      <x:c r="A1" s="4" t="str">
        <x:v>Founder Economics — Assumptions</x:v>
      </x:c>
      <x:c r="B1" s="4" t="str">
        <x:v>Founder Economics — Assumptions</x:v>
      </x:c>
      <x:c r="C1" s="4" t="str">
        <x:v>Founder Economics — Assumptions</x:v>
      </x:c>
      <x:c r="D1" s="4" t="str">
        <x:v>Founder Economics — Assumptions</x:v>
      </x:c>
      <x:c r="E1" s="4" t="str">
        <x:v>Founder Economics — Assumptions</x:v>
      </x:c>
      <x:c r="F1" s="4" t="str">
        <x:v>Founder Economics — Assumptions</x:v>
      </x:c>
      <x:c r="G1" s="4" t="str">
        <x:v>Founder Economics — Assumptions</x:v>
      </x:c>
    </x:row>
    <x:row r="2">
      <x:c r="A2" s="4" t="str">
        <x:v>Founder Economics — Assumptions</x:v>
      </x:c>
      <x:c r="B2" s="4" t="str">
        <x:v>Founder Economics — Assumptions</x:v>
      </x:c>
      <x:c r="C2" s="4" t="str">
        <x:v>Founder Economics — Assumptions</x:v>
      </x:c>
      <x:c r="D2" s="4" t="str">
        <x:v>Founder Economics — Assumptions</x:v>
      </x:c>
      <x:c r="E2" s="4" t="str">
        <x:v>Founder Economics — Assumptions</x:v>
      </x:c>
      <x:c r="F2" s="4" t="str">
        <x:v>Founder Economics — Assumptions</x:v>
      </x:c>
      <x:c r="G2" s="4" t="str">
        <x:v>Founder Economics — Assumptions</x:v>
      </x:c>
    </x:row>
    <x:row r="3" ht="30" customHeight="1">
      <x:c r="A3" s="8" t="str">
        <x:v>金額単位: 円。青いセルが入力。税・社会保険準備率と価格・時間は学習用の架空値であり、個別税額や市場ベンチマークではありません。</x:v>
      </x:c>
      <x:c r="B3" s="8" t="str">
        <x:v>金額単位: 円。青いセルが入力。税・社会保険準備率と価格・時間は学習用の架空値であり、個別税額や市場ベンチマークではありません。</x:v>
      </x:c>
      <x:c r="C3" s="8" t="str">
        <x:v>金額単位: 円。青いセルが入力。税・社会保険準備率と価格・時間は学習用の架空値であり、個別税額や市場ベンチマークではありません。</x:v>
      </x:c>
      <x:c r="D3" s="8" t="str">
        <x:v>金額単位: 円。青いセルが入力。税・社会保険準備率と価格・時間は学習用の架空値であり、個別税額や市場ベンチマークではありません。</x:v>
      </x:c>
      <x:c r="E3" s="8" t="str">
        <x:v>金額単位: 円。青いセルが入力。税・社会保険準備率と価格・時間は学習用の架空値であり、個別税額や市場ベンチマークではありません。</x:v>
      </x:c>
      <x:c r="F3" s="8" t="str">
        <x:v>金額単位: 円。青いセルが入力。税・社会保険準備率と価格・時間は学習用の架空値であり、個別税額や市場ベンチマークではありません。</x:v>
      </x:c>
      <x:c r="G3" s="8" t="str">
        <x:v>金額単位: 円。青いセルが入力。税・社会保険準備率と価格・時間は学習用の架空値であり、個別税額や市場ベンチマークではありません。</x:v>
      </x:c>
    </x:row>
    <x:row r="4">
      <x:c r="A4" s="17" t="str">
        <x:v>Founder / cash inputs</x:v>
      </x:c>
      <x:c r="B4" s="44" t="str">
        <x:v>Value</x:v>
      </x:c>
      <x:c r="D4" s="96" t="str">
        <x:v>Product case assumptions</x:v>
      </x:c>
      <x:c r="E4" s="96" t="str">
        <x:v>1 低単価・重支援</x:v>
      </x:c>
      <x:c r="F4" s="96" t="str">
        <x:v>2 基準</x:v>
      </x:c>
      <x:c r="G4" s="17" t="str">
        <x:v>3 高価値・標準化</x:v>
      </x:c>
    </x:row>
    <x:row r="5">
      <x:c r="A5" s="88" t="str">
        <x:v>目標月次手取り</x:v>
      </x:c>
      <x:c r="B5" s="89" t="n">
        <x:v>450000</x:v>
      </x:c>
      <x:c r="D5" s="97" t="str">
        <x:v>月額価格</x:v>
      </x:c>
      <x:c r="E5" s="98" t="n">
        <x:v>30000</x:v>
      </x:c>
      <x:c r="F5" s="98" t="n">
        <x:v>50000</x:v>
      </x:c>
      <x:c r="G5" s="99" t="n">
        <x:v>80000</x:v>
      </x:c>
    </x:row>
    <x:row r="6">
      <x:c r="A6" s="88" t="str">
        <x:v>税・社会保険等の準備率</x:v>
      </x:c>
      <x:c r="B6" s="90" t="n">
        <x:v>0.3</x:v>
      </x:c>
      <x:c r="D6" s="97" t="str">
        <x:v>月次変動現金費 / 社（決済料除く）</x:v>
      </x:c>
      <x:c r="E6" s="98" t="n">
        <x:v>5000</x:v>
      </x:c>
      <x:c r="F6" s="98" t="n">
        <x:v>5000</x:v>
      </x:c>
      <x:c r="G6" s="99" t="n">
        <x:v>8000</x:v>
      </x:c>
    </x:row>
    <x:row r="7">
      <x:c r="A7" s="88" t="str">
        <x:v>月次事業固定現金支出</x:v>
      </x:c>
      <x:c r="B7" s="89" t="n">
        <x:v>100000</x:v>
      </x:c>
      <x:c r="D7" s="97" t="str">
        <x:v>継続提供・支援時間 / 社 / 月</x:v>
      </x:c>
      <x:c r="E7" s="100" t="n">
        <x:v>2</x:v>
      </x:c>
      <x:c r="F7" s="100" t="n">
        <x:v>1.5</x:v>
      </x:c>
      <x:c r="G7" s="101" t="n">
        <x:v>1</x:v>
      </x:c>
    </x:row>
    <x:row r="8">
      <x:c r="A8" s="88" t="str">
        <x:v>月次安全余力・積立</x:v>
      </x:c>
      <x:c r="B8" s="89" t="n">
        <x:v>50000</x:v>
      </x:c>
      <x:c r="D8" s="97" t="str">
        <x:v>初期・導入費</x:v>
      </x:c>
      <x:c r="E8" s="98" t="n">
        <x:v>50000</x:v>
      </x:c>
      <x:c r="F8" s="98" t="n">
        <x:v>100000</x:v>
      </x:c>
      <x:c r="G8" s="99" t="n">
        <x:v>150000</x:v>
      </x:c>
    </x:row>
    <x:row r="9">
      <x:c r="A9" s="88" t="str">
        <x:v>開始時の事業用現金</x:v>
      </x:c>
      <x:c r="B9" s="89" t="n">
        <x:v>3000000</x:v>
      </x:c>
      <x:c r="D9" s="97" t="str">
        <x:v>初期変動現金費 / 社（決済料除く）</x:v>
      </x:c>
      <x:c r="E9" s="98" t="n">
        <x:v>10000</x:v>
      </x:c>
      <x:c r="F9" s="98" t="n">
        <x:v>10000</x:v>
      </x:c>
      <x:c r="G9" s="99" t="n">
        <x:v>15000</x:v>
      </x:c>
    </x:row>
    <x:row r="10">
      <x:c r="A10" s="88" t="str">
        <x:v>最低事業用現金</x:v>
      </x:c>
      <x:c r="B10" s="89" t="n">
        <x:v>1000000</x:v>
      </x:c>
      <x:c r="D10" s="97" t="str">
        <x:v>導入時間 / 社</x:v>
      </x:c>
      <x:c r="E10" s="100" t="n">
        <x:v>8</x:v>
      </x:c>
      <x:c r="F10" s="100" t="n">
        <x:v>8</x:v>
      </x:c>
      <x:c r="G10" s="101" t="n">
        <x:v>6</x:v>
      </x:c>
    </x:row>
    <x:row r="11">
      <x:c r="A11" s="88" t="str">
        <x:v>週の総稼働時間</x:v>
      </x:c>
      <x:c r="B11" s="91" t="n">
        <x:v>35</x:v>
      </x:c>
      <x:c r="D11" s="97" t="str">
        <x:v>獲得時間 / 有償成約</x:v>
      </x:c>
      <x:c r="E11" s="100" t="n">
        <x:v>18</x:v>
      </x:c>
      <x:c r="F11" s="100" t="n">
        <x:v>15</x:v>
      </x:c>
      <x:c r="G11" s="101" t="n">
        <x:v>12</x:v>
      </x:c>
    </x:row>
    <x:row r="12">
      <x:c r="A12" s="88" t="str">
        <x:v>年間稼働週</x:v>
      </x:c>
      <x:c r="B12" s="91" t="n">
        <x:v>46</x:v>
      </x:c>
      <x:c r="D12" s="97" t="str">
        <x:v>月次ロゴ解約率</x:v>
      </x:c>
      <x:c r="E12" s="102" t="n">
        <x:v>0.04</x:v>
      </x:c>
      <x:c r="F12" s="102" t="n">
        <x:v>0.02</x:v>
      </x:c>
      <x:c r="G12" s="103" t="n">
        <x:v>0.015</x:v>
      </x:c>
    </x:row>
    <x:row r="13">
      <x:c r="A13" s="88" t="str">
        <x:v>管理・会計・保守時間 / 月</x:v>
      </x:c>
      <x:c r="B13" s="91" t="n">
        <x:v>15</x:v>
      </x:c>
    </x:row>
    <x:row r="14">
      <x:c r="A14" s="88" t="str">
        <x:v>営業・顧客調査時間 / 月</x:v>
      </x:c>
      <x:c r="B14" s="91" t="n">
        <x:v>30</x:v>
      </x:c>
    </x:row>
    <x:row r="15">
      <x:c r="A15" s="88" t="str">
        <x:v>製品開発時間 / 月</x:v>
      </x:c>
      <x:c r="B15" s="91" t="n">
        <x:v>30</x:v>
      </x:c>
      <x:c r="D15" s="81" t="str">
        <x:v>入力上の注意</x:v>
      </x:c>
      <x:c r="E15" s="81"/>
      <x:c r="F15" s="81"/>
      <x:c r="G15" s="81"/>
    </x:row>
    <x:row r="16">
      <x:c r="A16" s="88" t="str">
        <x:v>障害・休暇等の予備時間 / 月</x:v>
      </x:c>
      <x:c r="B16" s="91" t="n">
        <x:v>10</x:v>
      </x:c>
      <x:c r="D16" s="84" t="str">
        <x:v>準備率</x:v>
      </x:c>
      <x:c r="E16" s="84" t="str">
        <x:v>納税額を算定しない。直近申告と専門家確認で更新。</x:v>
      </x:c>
      <x:c r="F16" s="84"/>
      <x:c r="G16" s="84"/>
    </x:row>
    <x:row r="17">
      <x:c r="A17" s="88" t="str">
        <x:v>選択ケース番号 (1–3)</x:v>
      </x:c>
      <x:c r="B17" s="89" t="n">
        <x:v>2</x:v>
      </x:c>
      <x:c r="D17" s="84" t="str">
        <x:v>最低現金</x:v>
      </x:c>
      <x:c r="E17" s="84" t="str">
        <x:v>家計・返金・税・障害を踏まえ、絶対に割らない残高。</x:v>
      </x:c>
      <x:c r="F17" s="84"/>
      <x:c r="G17" s="84"/>
    </x:row>
    <x:row r="18">
      <x:c r="A18" s="88" t="str">
        <x:v>開始時アクティブ顧客</x:v>
      </x:c>
      <x:c r="B18" s="89" t="n">
        <x:v>0</x:v>
      </x:c>
      <x:c r="D18" s="84" t="str">
        <x:v>年間稼働週</x:v>
      </x:c>
      <x:c r="E18" s="84" t="str">
        <x:v>52週を全部販売せず、休暇・病気・家族・学習を先に除く。</x:v>
      </x:c>
      <x:c r="F18" s="84"/>
      <x:c r="G18" s="84"/>
    </x:row>
    <x:row r="19">
      <x:c r="A19" s="88" t="str">
        <x:v>12か月モデル開始月</x:v>
      </x:c>
      <x:c r="B19" s="92" t="n">
        <x:v>46235</x:v>
      </x:c>
      <x:c r="D19" s="84" t="str">
        <x:v>ケース</x:v>
      </x:c>
      <x:c r="E19" s="84" t="str">
        <x:v>価格・時間は市場ベンチマークでなく、レバーの違いを学ぶ架空例。</x:v>
      </x:c>
      <x:c r="F19" s="84"/>
      <x:c r="G19" s="84"/>
    </x:row>
    <x:row r="20">
      <x:c r="A20" s="88" t="str">
        <x:v>13週モデル開始週</x:v>
      </x:c>
      <x:c r="B20" s="92" t="n">
        <x:v>46237</x:v>
      </x:c>
      <x:c r="D20" s="84" t="str">
        <x:v>準備口座移動</x:v>
      </x:c>
      <x:c r="E20" s="84" t="str">
        <x:v>13W_Cashが運転口座のみを追う場合の出金。全口座合計を追うなら0%。</x:v>
      </x:c>
      <x:c r="F20" s="84"/>
      <x:c r="G20" s="84"/>
    </x:row>
    <x:row r="21">
      <x:c r="A21" s="88" t="str">
        <x:v>入金の税・社保等準備口座移動率</x:v>
      </x:c>
      <x:c r="B21" s="90" t="n">
        <x:v>0.3</x:v>
      </x:c>
      <x:c r="D21" s="84" t="str">
        <x:v>決済手数料</x:v>
      </x:c>
      <x:c r="E21" s="84" t="str">
        <x:v>実際の請求・決済経路の手数料へ置換。</x:v>
      </x:c>
      <x:c r="F21" s="84"/>
      <x:c r="G21" s="84"/>
    </x:row>
    <x:row r="22">
      <x:c r="A22" s="88" t="str">
        <x:v>売上に対する決済手数料率</x:v>
      </x:c>
      <x:c r="B22" s="90" t="n">
        <x:v>0.03</x:v>
      </x:c>
    </x:row>
    <x:row r="23">
      <x:c r="A23" s="88"/>
      <x:c r="B23" s="93"/>
      <x:c r="D23" s="96" t="str">
        <x:v>Initial acquisition inputs</x:v>
      </x:c>
      <x:c r="E23" s="96" t="str">
        <x:v>1 低単価・重支援</x:v>
      </x:c>
      <x:c r="F23" s="96" t="str">
        <x:v>2 基準</x:v>
      </x:c>
      <x:c r="G23" s="17" t="str">
        <x:v>3 高価値・標準化</x:v>
      </x:c>
    </x:row>
    <x:row r="24">
      <x:c r="A24" s="17" t="str">
        <x:v>Derived founder capacity</x:v>
      </x:c>
      <x:c r="B24" s="44" t="str">
        <x:v>Calculated</x:v>
      </x:c>
      <x:c r="D24" s="97" t="str">
        <x:v>獲得現金費 / 有償成約</x:v>
      </x:c>
      <x:c r="E24" s="98" t="n">
        <x:v>0</x:v>
      </x:c>
      <x:c r="F24" s="98" t="n">
        <x:v>0</x:v>
      </x:c>
      <x:c r="G24" s="99" t="n">
        <x:v>0</x:v>
      </x:c>
    </x:row>
    <x:row r="25">
      <x:c r="A25" s="88" t="str">
        <x:v>税・社保準備前の本人必要現金</x:v>
      </x:c>
      <x:c r="B25" s="94" t="n">
        <x:f>B5/(1-B6)</x:f>
        <x:v>642857.1428571428</x:v>
      </x:c>
      <x:c r="D25" s="97" t="str">
        <x:v>初月値引・初期返金 / 社</x:v>
      </x:c>
      <x:c r="E25" s="98" t="n">
        <x:v>0</x:v>
      </x:c>
      <x:c r="F25" s="98" t="n">
        <x:v>0</x:v>
      </x:c>
      <x:c r="G25" s="99" t="n">
        <x:v>0</x:v>
      </x:c>
    </x:row>
    <x:row r="26">
      <x:c r="A26" s="88" t="str">
        <x:v>必要月次現金貢献</x:v>
      </x:c>
      <x:c r="B26" s="94" t="n">
        <x:f>B25+B7+B8</x:f>
        <x:v>792857.1428571428</x:v>
      </x:c>
    </x:row>
    <x:row r="27">
      <x:c r="A27" s="88" t="str">
        <x:v>月間総稼働時間</x:v>
      </x:c>
      <x:c r="B27" s="95" t="n">
        <x:f>B11*B12/12</x:f>
        <x:v>134.16666666666666</x:v>
      </x:c>
    </x:row>
    <x:row r="28">
      <x:c r="A28" s="88" t="str">
        <x:v>管理・予備を除く時間</x:v>
      </x:c>
      <x:c r="B28" s="95" t="n">
        <x:f>B27-B13-B16</x:f>
        <x:v>109.16666666666666</x:v>
      </x:c>
    </x:row>
    <x:row r="29">
      <x:c r="A29" s="88" t="str">
        <x:v>内部時間価値の下限</x:v>
      </x:c>
      <x:c r="B29" s="94" t="n">
        <x:f>B26/B28</x:f>
        <x:v>7262.813522355507</x:v>
      </x:c>
    </x:row>
    <x:row r="30">
      <x:c r="A30" s="88" t="str">
        <x:v>月間提供可能時間</x:v>
      </x:c>
      <x:c r="B30" s="95" t="n">
        <x:f>B27-B13-B14-B15-B16</x:f>
        <x:v>49.16666666666666</x:v>
      </x:c>
    </x:row>
    <x:row r="31">
      <x:c r="A31" s="88" t="str">
        <x:v>時間配分チェック</x:v>
      </x:c>
      <x:c r="B31" s="95" t="n">
        <x:f>SUM(B13:B16)+B30</x:f>
        <x:v>134.16666666666666</x:v>
      </x:c>
    </x:row>
  </x:sheetData>
  <x:mergeCells>
    <x:mergeCell ref="A1:G2"/>
    <x:mergeCell ref="A3:G3"/>
    <x:mergeCell ref="D15:G15"/>
    <x:mergeCell ref="E16:G16"/>
    <x:mergeCell ref="E17:G17"/>
    <x:mergeCell ref="E18:G18"/>
    <x:mergeCell ref="E19:G19"/>
    <x:mergeCell ref="E20:G20"/>
    <x:mergeCell ref="E21:G21"/>
  </x:mergeCells>
  <x:dataValidations count="1">
    <x:dataValidation type="whole" operator="between" sqref="B17">
      <x:formula1>1</x:formula1>
      <x:formula2>3</x:formula2>
    </x:dataValidation>
  </x:dataValidations>
  <x:pageMargins left="0.7" right="0.7" top="0.75" bottom="0.75" header="0.3" footer="0.3"/>
  <x:legacyDrawing xmlns:r="http://schemas.openxmlformats.org/officeDocument/2006/relationships" r:id="Re9394ae6b5584da6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</x:cols>
  <x:sheetData>
    <x:row r="1" ht="28" customHeight="1">
      <x:c r="A1" s="4" t="str">
        <x:v>Founder Economics — Scenario Comparison</x:v>
      </x:c>
      <x:c r="B1" s="4" t="str">
        <x:v>Founder Economics — Scenario Comparison</x:v>
      </x:c>
      <x:c r="C1" s="4" t="str">
        <x:v>Founder Economics — Scenario Comparison</x:v>
      </x:c>
      <x:c r="D1" s="4" t="str">
        <x:v>Founder Economics — Scenario Comparison</x:v>
      </x:c>
      <x:c r="E1" s="4" t="str">
        <x:v>Founder Economics — Scenario Comparison</x:v>
      </x:c>
    </x:row>
    <x:row r="2">
      <x:c r="A2" s="4" t="str">
        <x:v>Founder Economics — Scenario Comparison</x:v>
      </x:c>
      <x:c r="B2" s="4" t="str">
        <x:v>Founder Economics — Scenario Comparison</x:v>
      </x:c>
      <x:c r="C2" s="4" t="str">
        <x:v>Founder Economics — Scenario Comparison</x:v>
      </x:c>
      <x:c r="D2" s="4" t="str">
        <x:v>Founder Economics — Scenario Comparison</x:v>
      </x:c>
      <x:c r="E2" s="4" t="str">
        <x:v>Founder Economics — Scenario Comparison</x:v>
      </x:c>
    </x:row>
    <x:row r="3" ht="30" customHeight="1">
      <x:c r="A3" s="8" t="str">
        <x:v>金額単位: 円。現金貢献と創業者時間費を分離。Selected は Assumptions のケース番号で切り替わります。</x:v>
      </x:c>
      <x:c r="B3" s="8" t="str">
        <x:v>金額単位: 円。現金貢献と創業者時間費を分離。Selected は Assumptions のケース番号で切り替わります。</x:v>
      </x:c>
      <x:c r="C3" s="8" t="str">
        <x:v>金額単位: 円。現金貢献と創業者時間費を分離。Selected は Assumptions のケース番号で切り替わります。</x:v>
      </x:c>
      <x:c r="D3" s="8" t="str">
        <x:v>金額単位: 円。現金貢献と創業者時間費を分離。Selected は Assumptions のケース番号で切り替わります。</x:v>
      </x:c>
      <x:c r="E3" s="8" t="str">
        <x:v>金額単位: 円。現金貢献と創業者時間費を分離。Selected は Assumptions のケース番号で切り替わります。</x:v>
      </x:c>
    </x:row>
    <x:row r="4">
      <x:c r="A4" s="96" t="str">
        <x:v>Metric</x:v>
      </x:c>
      <x:c r="B4" s="96" t="str">
        <x:v>1 低単価・重支援</x:v>
      </x:c>
      <x:c r="C4" s="96" t="str">
        <x:v>2 基準</x:v>
      </x:c>
      <x:c r="D4" s="96" t="str">
        <x:v>3 高価値・標準化</x:v>
      </x:c>
      <x:c r="E4" s="143" t="str">
        <x:v>Selected</x:v>
      </x:c>
    </x:row>
    <x:row r="5">
      <x:c r="A5" s="97" t="str">
        <x:v>月額価格</x:v>
      </x:c>
      <x:c r="B5" s="128" t="n">
        <x:f>'Assumptions'!E5</x:f>
        <x:v>30000</x:v>
      </x:c>
      <x:c r="C5" s="128" t="n">
        <x:f>'Assumptions'!F5</x:f>
        <x:v>50000</x:v>
      </x:c>
      <x:c r="D5" s="128" t="n">
        <x:f>'Assumptions'!G5</x:f>
        <x:v>80000</x:v>
      </x:c>
      <x:c r="E5" s="144" t="n">
        <x:f>IF('Assumptions'!$B$17=1,B5,IF('Assumptions'!$B$17=2,C5,D5))</x:f>
        <x:v>50000</x:v>
      </x:c>
    </x:row>
    <x:row r="6">
      <x:c r="A6" s="97" t="str">
        <x:v>月次変動現金費 / 社（決済料除く）</x:v>
      </x:c>
      <x:c r="B6" s="128" t="n">
        <x:f>'Assumptions'!E6</x:f>
        <x:v>5000</x:v>
      </x:c>
      <x:c r="C6" s="128" t="n">
        <x:f>'Assumptions'!F6</x:f>
        <x:v>5000</x:v>
      </x:c>
      <x:c r="D6" s="128" t="n">
        <x:f>'Assumptions'!G6</x:f>
        <x:v>8000</x:v>
      </x:c>
      <x:c r="E6" s="144" t="n">
        <x:f>IF('Assumptions'!$B$17=1,B6,IF('Assumptions'!$B$17=2,C6,D6))</x:f>
        <x:v>5000</x:v>
      </x:c>
    </x:row>
    <x:row r="7">
      <x:c r="A7" s="97" t="str">
        <x:v>継続時間 / 社 / 月</x:v>
      </x:c>
      <x:c r="B7" s="130" t="n">
        <x:f>'Assumptions'!E7</x:f>
        <x:v>2</x:v>
      </x:c>
      <x:c r="C7" s="130" t="n">
        <x:f>'Assumptions'!F7</x:f>
        <x:v>1.5</x:v>
      </x:c>
      <x:c r="D7" s="130" t="n">
        <x:f>'Assumptions'!G7</x:f>
        <x:v>1</x:v>
      </x:c>
      <x:c r="E7" s="145" t="n">
        <x:f>IF('Assumptions'!$B$17=1,B7,IF('Assumptions'!$B$17=2,C7,D7))</x:f>
        <x:v>1.5</x:v>
      </x:c>
    </x:row>
    <x:row r="8">
      <x:c r="A8" s="97" t="str">
        <x:v>初期・導入費</x:v>
      </x:c>
      <x:c r="B8" s="128" t="n">
        <x:f>'Assumptions'!E8</x:f>
        <x:v>50000</x:v>
      </x:c>
      <x:c r="C8" s="128" t="n">
        <x:f>'Assumptions'!F8</x:f>
        <x:v>100000</x:v>
      </x:c>
      <x:c r="D8" s="128" t="n">
        <x:f>'Assumptions'!G8</x:f>
        <x:v>150000</x:v>
      </x:c>
      <x:c r="E8" s="144" t="n">
        <x:f>IF('Assumptions'!$B$17=1,B8,IF('Assumptions'!$B$17=2,C8,D8))</x:f>
        <x:v>100000</x:v>
      </x:c>
    </x:row>
    <x:row r="9">
      <x:c r="A9" s="97" t="str">
        <x:v>初期変動現金費 / 社（決済料除く）</x:v>
      </x:c>
      <x:c r="B9" s="128" t="n">
        <x:f>'Assumptions'!E9</x:f>
        <x:v>10000</x:v>
      </x:c>
      <x:c r="C9" s="128" t="n">
        <x:f>'Assumptions'!F9</x:f>
        <x:v>10000</x:v>
      </x:c>
      <x:c r="D9" s="128" t="n">
        <x:f>'Assumptions'!G9</x:f>
        <x:v>15000</x:v>
      </x:c>
      <x:c r="E9" s="144" t="n">
        <x:f>IF('Assumptions'!$B$17=1,B9,IF('Assumptions'!$B$17=2,C9,D9))</x:f>
        <x:v>10000</x:v>
      </x:c>
    </x:row>
    <x:row r="10">
      <x:c r="A10" s="97" t="str">
        <x:v>導入時間 / 社</x:v>
      </x:c>
      <x:c r="B10" s="130" t="n">
        <x:f>'Assumptions'!E10</x:f>
        <x:v>8</x:v>
      </x:c>
      <x:c r="C10" s="130" t="n">
        <x:f>'Assumptions'!F10</x:f>
        <x:v>8</x:v>
      </x:c>
      <x:c r="D10" s="130" t="n">
        <x:f>'Assumptions'!G10</x:f>
        <x:v>6</x:v>
      </x:c>
      <x:c r="E10" s="145" t="n">
        <x:f>IF('Assumptions'!$B$17=1,B10,IF('Assumptions'!$B$17=2,C10,D10))</x:f>
        <x:v>8</x:v>
      </x:c>
    </x:row>
    <x:row r="11">
      <x:c r="A11" s="97" t="str">
        <x:v>獲得時間 / 有償成約</x:v>
      </x:c>
      <x:c r="B11" s="130" t="n">
        <x:f>'Assumptions'!E11</x:f>
        <x:v>18</x:v>
      </x:c>
      <x:c r="C11" s="130" t="n">
        <x:f>'Assumptions'!F11</x:f>
        <x:v>15</x:v>
      </x:c>
      <x:c r="D11" s="130" t="n">
        <x:f>'Assumptions'!G11</x:f>
        <x:v>12</x:v>
      </x:c>
      <x:c r="E11" s="145" t="n">
        <x:f>IF('Assumptions'!$B$17=1,B11,IF('Assumptions'!$B$17=2,C11,D11))</x:f>
        <x:v>15</x:v>
      </x:c>
    </x:row>
    <x:row r="12">
      <x:c r="A12" s="97" t="str">
        <x:v>月次ロゴ解約率</x:v>
      </x:c>
      <x:c r="B12" s="132" t="n">
        <x:f>'Assumptions'!E12</x:f>
        <x:v>0.04</x:v>
      </x:c>
      <x:c r="C12" s="132" t="n">
        <x:f>'Assumptions'!F12</x:f>
        <x:v>0.02</x:v>
      </x:c>
      <x:c r="D12" s="132" t="n">
        <x:f>'Assumptions'!G12</x:f>
        <x:v>0.015</x:v>
      </x:c>
      <x:c r="E12" s="146" t="n">
        <x:f>IF('Assumptions'!$B$17=1,B12,IF('Assumptions'!$B$17=2,C12,D12))</x:f>
        <x:v>0.02</x:v>
      </x:c>
    </x:row>
    <x:row r="13">
      <x:c r="A13" s="97"/>
      <x:c r="B13" s="97"/>
      <x:c r="C13" s="97"/>
      <x:c r="D13" s="97"/>
      <x:c r="E13" s="147"/>
    </x:row>
    <x:row r="14">
      <x:c r="A14" s="135" t="str">
        <x:v>Calculated viability outputs</x:v>
      </x:c>
      <x:c r="B14" s="135" t="str">
        <x:v>Calculated viability outputs</x:v>
      </x:c>
      <x:c r="C14" s="135" t="str">
        <x:v>Calculated viability outputs</x:v>
      </x:c>
      <x:c r="D14" s="135" t="str">
        <x:v>Calculated viability outputs</x:v>
      </x:c>
      <x:c r="E14" s="148" t="str">
        <x:v>Calculated viability outputs</x:v>
      </x:c>
    </x:row>
    <x:row r="15">
      <x:c r="A15" s="97" t="str">
        <x:v>月次現金貢献 / 社</x:v>
      </x:c>
      <x:c r="B15" s="137" t="n">
        <x:f>B5*(1-'Assumptions'!$B$22)-B6</x:f>
        <x:v>24100</x:v>
      </x:c>
      <x:c r="C15" s="137" t="n">
        <x:f>C5*(1-'Assumptions'!$B$22)-C6</x:f>
        <x:v>43500</x:v>
      </x:c>
      <x:c r="D15" s="137" t="n">
        <x:f>D5*(1-'Assumptions'!$B$22)-D6</x:f>
        <x:v>69600</x:v>
      </x:c>
      <x:c r="E15" s="149" t="n">
        <x:f>IF('Assumptions'!$B$17=1,B15,IF('Assumptions'!$B$17=2,C15,D15))</x:f>
        <x:v>43500</x:v>
      </x:c>
    </x:row>
    <x:row r="16">
      <x:c r="A16" s="97" t="str">
        <x:v>創業者時間費 / 社 / 月</x:v>
      </x:c>
      <x:c r="B16" s="137" t="n">
        <x:f>B7*'Assumptions'!$B$29</x:f>
        <x:v>14525.627044711015</x:v>
      </x:c>
      <x:c r="C16" s="137" t="n">
        <x:f>C7*'Assumptions'!$B$29</x:f>
        <x:v>10894.220283533261</x:v>
      </x:c>
      <x:c r="D16" s="137" t="n">
        <x:f>D7*'Assumptions'!$B$29</x:f>
        <x:v>7262.813522355507</x:v>
      </x:c>
      <x:c r="E16" s="149" t="n">
        <x:f>IF('Assumptions'!$B$17=1,B16,IF('Assumptions'!$B$17=2,C16,D16))</x:f>
        <x:v>10894.220283533261</x:v>
      </x:c>
    </x:row>
    <x:row r="17">
      <x:c r="A17" s="97" t="str">
        <x:v>完全負荷後貢献 / 社 / 月</x:v>
      </x:c>
      <x:c r="B17" s="137" t="n">
        <x:f>B15-B16</x:f>
        <x:v>9574.372955288985</x:v>
      </x:c>
      <x:c r="C17" s="137" t="n">
        <x:f>C15-C16</x:f>
        <x:v>32605.77971646674</x:v>
      </x:c>
      <x:c r="D17" s="137" t="n">
        <x:f>D15-D16</x:f>
        <x:v>62337.18647764449</x:v>
      </x:c>
      <x:c r="E17" s="149" t="n">
        <x:f>IF('Assumptions'!$B$17=1,B17,IF('Assumptions'!$B$17=2,C17,D17))</x:f>
        <x:v>32605.77971646674</x:v>
      </x:c>
    </x:row>
    <x:row r="18">
      <x:c r="A18" s="97" t="str">
        <x:v>目標に必要な顧客数</x:v>
      </x:c>
      <x:c r="B18" s="137" t="n">
        <x:f>IF(B15&lt;=0,999,ROUNDUP('Assumptions'!$B$26/B15,0))</x:f>
        <x:v>33</x:v>
      </x:c>
      <x:c r="C18" s="137" t="n">
        <x:f>IF(C15&lt;=0,999,ROUNDUP('Assumptions'!$B$26/C15,0))</x:f>
        <x:v>19</x:v>
      </x:c>
      <x:c r="D18" s="137" t="n">
        <x:f>IF(D15&lt;=0,999,ROUNDUP('Assumptions'!$B$26/D15,0))</x:f>
        <x:v>12</x:v>
      </x:c>
      <x:c r="E18" s="149" t="n">
        <x:f>IF('Assumptions'!$B$17=1,B18,IF('Assumptions'!$B$17=2,C18,D18))</x:f>
        <x:v>19</x:v>
      </x:c>
    </x:row>
    <x:row r="19">
      <x:c r="A19" s="97" t="str">
        <x:v>継続容量上限顧客数</x:v>
      </x:c>
      <x:c r="B19" s="137" t="n">
        <x:f>IF(B7&lt;=0,0,ROUNDDOWN('Assumptions'!$B$30/B7,0))</x:f>
        <x:v>24</x:v>
      </x:c>
      <x:c r="C19" s="137" t="n">
        <x:f>IF(C7&lt;=0,0,ROUNDDOWN('Assumptions'!$B$30/C7,0))</x:f>
        <x:v>32</x:v>
      </x:c>
      <x:c r="D19" s="137" t="n">
        <x:f>IF(D7&lt;=0,0,ROUNDDOWN('Assumptions'!$B$30/D7,0))</x:f>
        <x:v>49</x:v>
      </x:c>
      <x:c r="E19" s="149" t="n">
        <x:f>IF('Assumptions'!$B$17=1,B19,IF('Assumptions'!$B$17=2,C19,D19))</x:f>
        <x:v>32</x:v>
      </x:c>
    </x:row>
    <x:row r="20">
      <x:c r="A20" s="97" t="str">
        <x:v>容量余力顧客数</x:v>
      </x:c>
      <x:c r="B20" s="137" t="n">
        <x:f>B19-B18</x:f>
        <x:v>-9</x:v>
      </x:c>
      <x:c r="C20" s="137" t="n">
        <x:f>C19-C18</x:f>
        <x:v>13</x:v>
      </x:c>
      <x:c r="D20" s="137" t="n">
        <x:f>D19-D18</x:f>
        <x:v>37</x:v>
      </x:c>
      <x:c r="E20" s="149" t="n">
        <x:f>IF('Assumptions'!$B$17=1,B20,IF('Assumptions'!$B$17=2,C20,D20))</x:f>
        <x:v>13</x:v>
      </x:c>
    </x:row>
    <x:row r="21">
      <x:c r="A21" s="97" t="str">
        <x:v>目標 MRR</x:v>
      </x:c>
      <x:c r="B21" s="137" t="n">
        <x:f>B18*B5</x:f>
        <x:v>990000</x:v>
      </x:c>
      <x:c r="C21" s="137" t="n">
        <x:f>C18*C5</x:f>
        <x:v>950000</x:v>
      </x:c>
      <x:c r="D21" s="137" t="n">
        <x:f>D18*D5</x:f>
        <x:v>960000</x:v>
      </x:c>
      <x:c r="E21" s="149" t="n">
        <x:f>IF('Assumptions'!$B$17=1,B21,IF('Assumptions'!$B$17=2,C21,D21))</x:f>
        <x:v>950000</x:v>
      </x:c>
    </x:row>
    <x:row r="22">
      <x:c r="A22" s="97" t="str">
        <x:v>目標年換算ランレート</x:v>
      </x:c>
      <x:c r="B22" s="137" t="n">
        <x:f>B21*12</x:f>
        <x:v>11880000</x:v>
      </x:c>
      <x:c r="C22" s="137" t="n">
        <x:f>C21*12</x:f>
        <x:v>11400000</x:v>
      </x:c>
      <x:c r="D22" s="137" t="n">
        <x:f>D21*12</x:f>
        <x:v>11520000</x:v>
      </x:c>
      <x:c r="E22" s="149" t="n">
        <x:f>IF('Assumptions'!$B$17=1,B22,IF('Assumptions'!$B$17=2,C22,D22))</x:f>
        <x:v>11400000</x:v>
      </x:c>
    </x:row>
    <x:row r="23">
      <x:c r="A23" s="97" t="str">
        <x:v>目標時点の継続時間 / 月</x:v>
      </x:c>
      <x:c r="B23" s="139" t="n">
        <x:f>B18*B7</x:f>
        <x:v>66</x:v>
      </x:c>
      <x:c r="C23" s="139" t="n">
        <x:f>C18*C7</x:f>
        <x:v>28.5</x:v>
      </x:c>
      <x:c r="D23" s="139" t="n">
        <x:f>D18*D7</x:f>
        <x:v>12</x:v>
      </x:c>
      <x:c r="E23" s="150" t="n">
        <x:f>IF('Assumptions'!$B$17=1,B23,IF('Assumptions'!$B$17=2,C23,D23))</x:f>
        <x:v>28.5</x:v>
      </x:c>
    </x:row>
    <x:row r="24">
      <x:c r="A24" s="97" t="str">
        <x:v>12か月構築時の平均獲得時間 / 月</x:v>
      </x:c>
      <x:c r="B24" s="139" t="n">
        <x:f>B18*B11/12</x:f>
        <x:v>49.5</x:v>
      </x:c>
      <x:c r="C24" s="139" t="n">
        <x:f>C18*C11/12</x:f>
        <x:v>23.75</x:v>
      </x:c>
      <x:c r="D24" s="139" t="n">
        <x:f>D18*D11/12</x:f>
        <x:v>12</x:v>
      </x:c>
      <x:c r="E24" s="150" t="n">
        <x:f>IF('Assumptions'!$B$17=1,B24,IF('Assumptions'!$B$17=2,C24,D24))</x:f>
        <x:v>23.75</x:v>
      </x:c>
    </x:row>
    <x:row r="25">
      <x:c r="A25" s="97" t="str">
        <x:v>12か月構築時の平均導入時間 / 月</x:v>
      </x:c>
      <x:c r="B25" s="139" t="n">
        <x:f>B18*B10/12</x:f>
        <x:v>22</x:v>
      </x:c>
      <x:c r="C25" s="139" t="n">
        <x:f>C18*C10/12</x:f>
        <x:v>12.666666666666666</x:v>
      </x:c>
      <x:c r="D25" s="139" t="n">
        <x:f>D18*D10/12</x:f>
        <x:v>6</x:v>
      </x:c>
      <x:c r="E25" s="150" t="n">
        <x:f>IF('Assumptions'!$B$17=1,B25,IF('Assumptions'!$B$17=2,C25,D25))</x:f>
        <x:v>12.666666666666666</x:v>
      </x:c>
    </x:row>
    <x:row r="26">
      <x:c r="A26" s="97" t="str">
        <x:v>目標時点の提供+構築時間 / 月</x:v>
      </x:c>
      <x:c r="B26" s="139" t="n">
        <x:f>SUM(B23:B25)</x:f>
        <x:v>137.5</x:v>
      </x:c>
      <x:c r="C26" s="139" t="n">
        <x:f>SUM(C23:C25)</x:f>
        <x:v>64.91666666666667</x:v>
      </x:c>
      <x:c r="D26" s="139" t="n">
        <x:f>SUM(D23:D25)</x:f>
        <x:v>30</x:v>
      </x:c>
      <x:c r="E26" s="150" t="n">
        <x:f>IF('Assumptions'!$B$17=1,B26,IF('Assumptions'!$B$17=2,C26,D26))</x:f>
        <x:v>64.91666666666667</x:v>
      </x:c>
    </x:row>
    <x:row r="27">
      <x:c r="A27" s="97" t="str">
        <x:v>経済損益分岐価格 / 社 / 月</x:v>
      </x:c>
      <x:c r="B27" s="137" t="n">
        <x:f>(B6+B7*'Assumptions'!$B$29)/(1-'Assumptions'!$B$22)</x:f>
        <x:v>20129.512417227852</x:v>
      </x:c>
      <x:c r="C27" s="137" t="n">
        <x:f>(C6+C7*'Assumptions'!$B$29)/(1-'Assumptions'!$B$22)</x:f>
        <x:v>16385.79410673532</x:v>
      </x:c>
      <x:c r="D27" s="137" t="n">
        <x:f>(D6+D7*'Assumptions'!$B$29)/(1-'Assumptions'!$B$22)</x:f>
        <x:v>15734.859301397431</x:v>
      </x:c>
      <x:c r="E27" s="149" t="n">
        <x:f>IF('Assumptions'!$B$17=1,B27,IF('Assumptions'!$B$17=2,C27,D27))</x:f>
        <x:v>16385.79410673532</x:v>
      </x:c>
    </x:row>
    <x:row r="28">
      <x:c r="A28" s="97" t="str">
        <x:v>継続容量一次判定</x:v>
      </x:c>
      <x:c r="B28" s="141" t="str">
        <x:f>IF(B15&lt;=0,"NO-GO: cash",IF(B17&lt;=0,"CHANGE: time",IF(B20&lt;0,"NO-GO: support capacity","SUPPORT OK")))</x:f>
        <x:v>NO-GO: support capacity</x:v>
      </x:c>
      <x:c r="C28" s="141" t="str">
        <x:f>IF(C15&lt;=0,"NO-GO: cash",IF(C17&lt;=0,"CHANGE: time",IF(C20&lt;0,"NO-GO: support capacity","SUPPORT OK")))</x:f>
        <x:v>SUPPORT OK</x:v>
      </x:c>
      <x:c r="D28" s="141" t="str">
        <x:f>IF(D15&lt;=0,"NO-GO: cash",IF(D17&lt;=0,"CHANGE: time",IF(D20&lt;0,"NO-GO: support capacity","SUPPORT OK")))</x:f>
        <x:v>SUPPORT OK</x:v>
      </x:c>
      <x:c r="E28" s="151" t="str">
        <x:f>IF('Assumptions'!$B$17=1,B28,IF('Assumptions'!$B$17=2,C28,D28))</x:f>
        <x:v>SUPPORT OK</x:v>
      </x:c>
    </x:row>
    <x:row r="29">
      <x:c r="A29" s="97"/>
      <x:c r="B29" s="97"/>
      <x:c r="C29" s="97"/>
      <x:c r="D29" s="97"/>
      <x:c r="E29" s="97"/>
    </x:row>
    <x:row r="30">
      <x:c r="A30" s="135" t="str">
        <x:v>Initial acquisition and onboarding economics</x:v>
      </x:c>
      <x:c r="B30" s="135" t="str">
        <x:v>Initial acquisition and onboarding economics</x:v>
      </x:c>
      <x:c r="C30" s="135" t="str">
        <x:v>Initial acquisition and onboarding economics</x:v>
      </x:c>
      <x:c r="D30" s="135" t="str">
        <x:v>Initial acquisition and onboarding economics</x:v>
      </x:c>
      <x:c r="E30" s="135" t="str">
        <x:v>Initial acquisition and onboarding economics</x:v>
      </x:c>
    </x:row>
    <x:row r="31">
      <x:c r="A31" s="97" t="str">
        <x:v>完全負荷 CAC / 有償成約</x:v>
      </x:c>
      <x:c r="B31" s="137" t="n">
        <x:f>'Assumptions'!E$24+B11*'Assumptions'!$B$29</x:f>
        <x:v>130730.64340239913</x:v>
      </x:c>
      <x:c r="C31" s="137" t="n">
        <x:f>'Assumptions'!F$24+C11*'Assumptions'!$B$29</x:f>
        <x:v>108942.2028353326</x:v>
      </x:c>
      <x:c r="D31" s="137" t="n">
        <x:f>'Assumptions'!G$24+D11*'Assumptions'!$B$29</x:f>
        <x:v>87153.76226826609</x:v>
      </x:c>
      <x:c r="E31" s="137" t="n">
        <x:f>IF('Assumptions'!$B$17=1,B31,IF('Assumptions'!$B$17=2,C31,D31))</x:f>
        <x:v>108942.2028353326</x:v>
      </x:c>
    </x:row>
    <x:row r="32">
      <x:c r="A32" s="97" t="str">
        <x:v>導入後初期貢献 / 社</x:v>
      </x:c>
      <x:c r="B32" s="137" t="n">
        <x:f>B8*(1-'Assumptions'!$B$22)-B9-B10*'Assumptions'!$B$29-'Assumptions'!E$25</x:f>
        <x:v>-19602.50817884406</x:v>
      </x:c>
      <x:c r="C32" s="137" t="n">
        <x:f>C8*(1-'Assumptions'!$B$22)-C9-C10*'Assumptions'!$B$29-'Assumptions'!F$25</x:f>
        <x:v>28897.49182115594</x:v>
      </x:c>
      <x:c r="D32" s="137" t="n">
        <x:f>D8*(1-'Assumptions'!$B$22)-D9-D10*'Assumptions'!$B$29-'Assumptions'!G$25</x:f>
        <x:v>86923.11886586696</x:v>
      </x:c>
      <x:c r="E32" s="137" t="n">
        <x:f>IF('Assumptions'!$B$17=1,B32,IF('Assumptions'!$B$17=2,C32,D32))</x:f>
        <x:v>28897.49182115594</x:v>
      </x:c>
    </x:row>
    <x:row r="33">
      <x:c r="A33" s="97" t="str">
        <x:v>獲得・導入後初期純貢献</x:v>
      </x:c>
      <x:c r="B33" s="137" t="n">
        <x:f>B32-B31</x:f>
        <x:v>-150333.1515812432</x:v>
      </x:c>
      <x:c r="C33" s="137" t="n">
        <x:f>C32-C31</x:f>
        <x:v>-80044.71101417666</x:v>
      </x:c>
      <x:c r="D33" s="137" t="n">
        <x:f>D32-D31</x:f>
        <x:v>-230.64340239913145</x:v>
      </x:c>
      <x:c r="E33" s="137" t="n">
        <x:f>IF('Assumptions'!$B$17=1,B33,IF('Assumptions'!$B$17=2,C33,D33))</x:f>
        <x:v>-80044.71101417666</x:v>
      </x:c>
    </x:row>
    <x:row r="34">
      <x:c r="A34" s="97" t="str">
        <x:v>初期未回収額</x:v>
      </x:c>
      <x:c r="B34" s="137" t="n">
        <x:f>MAX(0,-B33)</x:f>
        <x:v>150333.1515812432</x:v>
      </x:c>
      <x:c r="C34" s="137" t="n">
        <x:f>MAX(0,-C33)</x:f>
        <x:v>80044.71101417666</x:v>
      </x:c>
      <x:c r="D34" s="137" t="n">
        <x:f>MAX(0,-D33)</x:f>
        <x:v>230.64340239913145</x:v>
      </x:c>
      <x:c r="E34" s="137" t="n">
        <x:f>IF('Assumptions'!$B$17=1,B34,IF('Assumptions'!$B$17=2,C34,D34))</x:f>
        <x:v>80044.71101417666</x:v>
      </x:c>
    </x:row>
    <x:row r="35">
      <x:c r="A35" s="97" t="str">
        <x:v>初期回収月数</x:v>
      </x:c>
      <x:c r="B35" s="139" t="n">
        <x:f>IF(B17&lt;=0,999,B34/B17)</x:f>
        <x:v>15.701618506327097</x:v>
      </x:c>
      <x:c r="C35" s="139" t="n">
        <x:f>IF(C17&lt;=0,999,C34/C17)</x:f>
        <x:v>2.4549239953845383</x:v>
      </x:c>
      <x:c r="D35" s="139" t="n">
        <x:f>IF(D17&lt;=0,999,D34/D17)</x:f>
        <x:v>0.0036999328239147485</x:v>
      </x:c>
      <x:c r="E35" s="139" t="n">
        <x:f>IF('Assumptions'!$B$17=1,B35,IF('Assumptions'!$B$17=2,C35,D35))</x:f>
        <x:v>2.4549239953845383</x:v>
      </x:c>
    </x:row>
    <x:row r="37">
      <x:c r="A37" s="84" t="str">
        <x:v>CACは獲得まで、初期貢献は成約後の導入、月次貢献は継続提供だけを含めます。決済手数料は月額・初期売上の双方へ適用。獲得現金費と初月値引はAssumptionsで入力。</x:v>
      </x:c>
      <x:c r="B37" s="84" t="str">
        <x:v>CACは獲得まで、初期貢献は成約後の導入、月次貢献は継続提供だけを含めます。決済手数料は月額・初期売上の双方へ適用。獲得現金費と初月値引はAssumptionsで入力。</x:v>
      </x:c>
      <x:c r="C37" s="84" t="str">
        <x:v>CACは獲得まで、初期貢献は成約後の導入、月次貢献は継続提供だけを含めます。決済手数料は月額・初期売上の双方へ適用。獲得現金費と初月値引はAssumptionsで入力。</x:v>
      </x:c>
      <x:c r="D37" s="84" t="str">
        <x:v>CACは獲得まで、初期貢献は成約後の導入、月次貢献は継続提供だけを含めます。決済手数料は月額・初期売上の双方へ適用。獲得現金費と初月値引はAssumptionsで入力。</x:v>
      </x:c>
      <x:c r="E37" s="84" t="str">
        <x:v>CACは獲得まで、初期貢献は成約後の導入、月次貢献は継続提供だけを含めます。決済手数料は月額・初期売上の双方へ適用。獲得現金費と初月値引はAssumptionsで入力。</x:v>
      </x:c>
    </x:row>
    <x:row r="38">
      <x:c r="A38" s="84" t="str">
        <x:v>CACは獲得まで、初期貢献は成約後の導入、月次貢献は継続提供だけを含めます。決済手数料は月額・初期売上の双方へ適用。獲得現金費と初月値引はAssumptionsで入力。</x:v>
      </x:c>
      <x:c r="B38" s="84" t="str">
        <x:v>CACは獲得まで、初期貢献は成約後の導入、月次貢献は継続提供だけを含めます。決済手数料は月額・初期売上の双方へ適用。獲得現金費と初月値引はAssumptionsで入力。</x:v>
      </x:c>
      <x:c r="C38" s="84" t="str">
        <x:v>CACは獲得まで、初期貢献は成約後の導入、月次貢献は継続提供だけを含めます。決済手数料は月額・初期売上の双方へ適用。獲得現金費と初月値引はAssumptionsで入力。</x:v>
      </x:c>
      <x:c r="D38" s="84" t="str">
        <x:v>CACは獲得まで、初期貢献は成約後の導入、月次貢献は継続提供だけを含めます。決済手数料は月額・初期売上の双方へ適用。獲得現金費と初月値引はAssumptionsで入力。</x:v>
      </x:c>
      <x:c r="E38" s="84" t="str">
        <x:v>CACは獲得まで、初期貢献は成約後の導入、月次貢献は継続提供だけを含めます。決済手数料は月額・初期売上の双方へ適用。獲得現金費と初月値引はAssumptionsで入力。</x:v>
      </x:c>
    </x:row>
  </x:sheetData>
  <x:mergeCells>
    <x:mergeCell ref="A1:E2"/>
    <x:mergeCell ref="A3:E3"/>
    <x:mergeCell ref="A14:E14"/>
    <x:mergeCell ref="A30:E30"/>
    <x:mergeCell ref="A37:E38"/>
  </x:mergeCells>
  <x:conditionalFormatting sqref="B28:E28">
    <x:cfRule type="containsText" dxfId="0" priority="1" operator="containsText" text="OK"/>
    <x:cfRule type="containsText" dxfId="1" priority="2" operator="containsText" text="PASS"/>
    <x:cfRule type="containsText" dxfId="2" priority="3" operator="containsText" text="TESTABLE"/>
    <x:cfRule type="containsText" dxfId="3" priority="4" operator="containsText" text="WARN"/>
    <x:cfRule type="containsText" dxfId="4" priority="5" operator="containsText" text="CHANGE"/>
    <x:cfRule type="containsText" dxfId="5" priority="6" operator="containsText" text="HOLD"/>
    <x:cfRule type="containsText" dxfId="6" priority="7" operator="containsText" text="FAIL"/>
    <x:cfRule type="containsText" dxfId="7" priority="8" operator="containsText" text="NO-GO"/>
    <x:cfRule type="containsText" dxfId="8" priority="9" operator="containsText" text="OVER"/>
  </x:conditionalFormatting>
  <x:conditionalFormatting sqref="B33:E33">
    <x:cfRule type="cellIs" dxfId="9" priority="10" operator="lessThan">
      <x:formula>0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8" hidden="0" customWidth="1"/>
  </x:cols>
  <x:sheetData>
    <x:row r="1" ht="28" customHeight="1">
      <x:c r="A1" s="4" t="str">
        <x:v>12-Month Customer, Revenue, and Capacity Model</x:v>
      </x:c>
      <x:c r="B1" s="4" t="str">
        <x:v>12-Month Customer, Revenue, and Capacity Model</x:v>
      </x:c>
      <x:c r="C1" s="4" t="str">
        <x:v>12-Month Customer, Revenue, and Capacity Model</x:v>
      </x:c>
      <x:c r="D1" s="4" t="str">
        <x:v>12-Month Customer, Revenue, and Capacity Model</x:v>
      </x:c>
      <x:c r="E1" s="4" t="str">
        <x:v>12-Month Customer, Revenue, and Capacity Model</x:v>
      </x:c>
      <x:c r="F1" s="4" t="str">
        <x:v>12-Month Customer, Revenue, and Capacity Model</x:v>
      </x:c>
      <x:c r="G1" s="4" t="str">
        <x:v>12-Month Customer, Revenue, and Capacity Model</x:v>
      </x:c>
      <x:c r="H1" s="4" t="str">
        <x:v>12-Month Customer, Revenue, and Capacity Model</x:v>
      </x:c>
      <x:c r="I1" s="4" t="str">
        <x:v>12-Month Customer, Revenue, and Capacity Model</x:v>
      </x:c>
      <x:c r="J1" s="4" t="str">
        <x:v>12-Month Customer, Revenue, and Capacity Model</x:v>
      </x:c>
      <x:c r="K1" s="4" t="str">
        <x:v>12-Month Customer, Revenue, and Capacity Model</x:v>
      </x:c>
      <x:c r="L1" s="4" t="str">
        <x:v>12-Month Customer, Revenue, and Capacity Model</x:v>
      </x:c>
      <x:c r="M1" s="4" t="str">
        <x:v>12-Month Customer, Revenue, and Capacity Model</x:v>
      </x:c>
      <x:c r="N1" s="4" t="str">
        <x:v>12-Month Customer, Revenue, and Capacity Model</x:v>
      </x:c>
    </x:row>
    <x:row r="2">
      <x:c r="A2" s="4" t="str">
        <x:v>12-Month Customer, Revenue, and Capacity Model</x:v>
      </x:c>
      <x:c r="B2" s="4" t="str">
        <x:v>12-Month Customer, Revenue, and Capacity Model</x:v>
      </x:c>
      <x:c r="C2" s="4" t="str">
        <x:v>12-Month Customer, Revenue, and Capacity Model</x:v>
      </x:c>
      <x:c r="D2" s="4" t="str">
        <x:v>12-Month Customer, Revenue, and Capacity Model</x:v>
      </x:c>
      <x:c r="E2" s="4" t="str">
        <x:v>12-Month Customer, Revenue, and Capacity Model</x:v>
      </x:c>
      <x:c r="F2" s="4" t="str">
        <x:v>12-Month Customer, Revenue, and Capacity Model</x:v>
      </x:c>
      <x:c r="G2" s="4" t="str">
        <x:v>12-Month Customer, Revenue, and Capacity Model</x:v>
      </x:c>
      <x:c r="H2" s="4" t="str">
        <x:v>12-Month Customer, Revenue, and Capacity Model</x:v>
      </x:c>
      <x:c r="I2" s="4" t="str">
        <x:v>12-Month Customer, Revenue, and Capacity Model</x:v>
      </x:c>
      <x:c r="J2" s="4" t="str">
        <x:v>12-Month Customer, Revenue, and Capacity Model</x:v>
      </x:c>
      <x:c r="K2" s="4" t="str">
        <x:v>12-Month Customer, Revenue, and Capacity Model</x:v>
      </x:c>
      <x:c r="L2" s="4" t="str">
        <x:v>12-Month Customer, Revenue, and Capacity Model</x:v>
      </x:c>
      <x:c r="M2" s="4" t="str">
        <x:v>12-Month Customer, Revenue, and Capacity Model</x:v>
      </x:c>
      <x:c r="N2" s="4" t="str">
        <x:v>12-Month Customer, Revenue, and Capacity Model</x:v>
      </x:c>
    </x:row>
    <x:row r="3" ht="30" customHeight="1">
      <x:c r="A3" s="176" t="str">
        <x:v>Metric</x:v>
      </x:c>
      <x:c r="B3" s="177" t="n">
        <x:f>'Assumptions'!$B$19</x:f>
        <x:v>46235</x:v>
      </x:c>
      <x:c r="C3" s="177" t="n">
        <x:f>DATE(YEAR(B3),MONTH(B3)+1,1)</x:f>
        <x:v>46266</x:v>
      </x:c>
      <x:c r="D3" s="177" t="n">
        <x:f>DATE(YEAR(C3),MONTH(C3)+1,1)</x:f>
        <x:v>46296</x:v>
      </x:c>
      <x:c r="E3" s="177" t="n">
        <x:f>DATE(YEAR(D3),MONTH(D3)+1,1)</x:f>
        <x:v>46327</x:v>
      </x:c>
      <x:c r="F3" s="177" t="n">
        <x:f>DATE(YEAR(E3),MONTH(E3)+1,1)</x:f>
        <x:v>46357</x:v>
      </x:c>
      <x:c r="G3" s="177" t="n">
        <x:f>DATE(YEAR(F3),MONTH(F3)+1,1)</x:f>
        <x:v>46388</x:v>
      </x:c>
      <x:c r="H3" s="177" t="n">
        <x:f>DATE(YEAR(G3),MONTH(G3)+1,1)</x:f>
        <x:v>46419</x:v>
      </x:c>
      <x:c r="I3" s="177" t="n">
        <x:f>DATE(YEAR(H3),MONTH(H3)+1,1)</x:f>
        <x:v>46447</x:v>
      </x:c>
      <x:c r="J3" s="177" t="n">
        <x:f>DATE(YEAR(I3),MONTH(I3)+1,1)</x:f>
        <x:v>46478</x:v>
      </x:c>
      <x:c r="K3" s="177" t="n">
        <x:f>DATE(YEAR(J3),MONTH(J3)+1,1)</x:f>
        <x:v>46508</x:v>
      </x:c>
      <x:c r="L3" s="177" t="n">
        <x:f>DATE(YEAR(K3),MONTH(K3)+1,1)</x:f>
        <x:v>46539</x:v>
      </x:c>
      <x:c r="M3" s="177" t="n">
        <x:f>DATE(YEAR(L3),MONTH(L3)+1,1)</x:f>
        <x:v>46569</x:v>
      </x:c>
      <x:c r="N3" s="157" t="str">
        <x:v>12M / M12</x:v>
      </x:c>
    </x:row>
    <x:row r="4">
      <x:c r="A4" s="135" t="str">
        <x:v>Customer roll-forward</x:v>
      </x:c>
      <x:c r="B4" s="135" t="str">
        <x:v>Customer roll-forward</x:v>
      </x:c>
      <x:c r="C4" s="135" t="str">
        <x:v>Customer roll-forward</x:v>
      </x:c>
      <x:c r="D4" s="135" t="str">
        <x:v>Customer roll-forward</x:v>
      </x:c>
      <x:c r="E4" s="135" t="str">
        <x:v>Customer roll-forward</x:v>
      </x:c>
      <x:c r="F4" s="135" t="str">
        <x:v>Customer roll-forward</x:v>
      </x:c>
      <x:c r="G4" s="135" t="str">
        <x:v>Customer roll-forward</x:v>
      </x:c>
      <x:c r="H4" s="135" t="str">
        <x:v>Customer roll-forward</x:v>
      </x:c>
      <x:c r="I4" s="135" t="str">
        <x:v>Customer roll-forward</x:v>
      </x:c>
      <x:c r="J4" s="135" t="str">
        <x:v>Customer roll-forward</x:v>
      </x:c>
      <x:c r="K4" s="135" t="str">
        <x:v>Customer roll-forward</x:v>
      </x:c>
      <x:c r="L4" s="135" t="str">
        <x:v>Customer roll-forward</x:v>
      </x:c>
      <x:c r="M4" s="135" t="str">
        <x:v>Customer roll-forward</x:v>
      </x:c>
      <x:c r="N4" s="178" t="str">
        <x:v>Customer roll-forward</x:v>
      </x:c>
    </x:row>
    <x:row r="5">
      <x:c r="A5" s="97" t="str">
        <x:v>月初アクティブ顧客</x:v>
      </x:c>
      <x:c r="B5" s="139" t="n">
        <x:f>'Assumptions'!$B$18</x:f>
        <x:v>0</x:v>
      </x:c>
      <x:c r="C5" s="139" t="n">
        <x:f>B8</x:f>
        <x:v>0</x:v>
      </x:c>
      <x:c r="D5" s="139" t="n">
        <x:f>C8</x:f>
        <x:v>1</x:v>
      </x:c>
      <x:c r="E5" s="139" t="n">
        <x:f>D8</x:f>
        <x:v>1.98</x:v>
      </x:c>
      <x:c r="F5" s="139" t="n">
        <x:f>E8</x:f>
        <x:v>3.9404</x:v>
      </x:c>
      <x:c r="G5" s="139" t="n">
        <x:f>F8</x:f>
        <x:v>5.861592</x:v>
      </x:c>
      <x:c r="H5" s="139" t="n">
        <x:f>G8</x:f>
        <x:v>7.74436016</x:v>
      </x:c>
      <x:c r="I5" s="139" t="n">
        <x:f>H8</x:f>
        <x:v>9.5894729568</x:v>
      </x:c>
      <x:c r="J5" s="139" t="n">
        <x:f>I8</x:f>
        <x:v>11.397683497664</x:v>
      </x:c>
      <x:c r="K5" s="139" t="n">
        <x:f>J8</x:f>
        <x:v>13.16972982771072</x:v>
      </x:c>
      <x:c r="L5" s="139" t="n">
        <x:f>K8</x:f>
        <x:v>14.906335231156506</x:v>
      </x:c>
      <x:c r="M5" s="139" t="n">
        <x:f>L8</x:f>
        <x:v>16.608208526533375</x:v>
      </x:c>
      <x:c r="N5" s="179" t="n">
        <x:f>M5</x:f>
        <x:v>16.608208526533375</x:v>
      </x:c>
    </x:row>
    <x:row r="6">
      <x:c r="A6" s="97" t="str">
        <x:v>新規顧客（入力）</x:v>
      </x:c>
      <x:c r="B6" s="180" t="n">
        <x:v>0</x:v>
      </x:c>
      <x:c r="C6" s="180" t="n">
        <x:v>1</x:v>
      </x:c>
      <x:c r="D6" s="180" t="n">
        <x:v>1</x:v>
      </x:c>
      <x:c r="E6" s="180" t="n">
        <x:v>2</x:v>
      </x:c>
      <x:c r="F6" s="180" t="n">
        <x:v>2</x:v>
      </x:c>
      <x:c r="G6" s="180" t="n">
        <x:v>2</x:v>
      </x:c>
      <x:c r="H6" s="180" t="n">
        <x:v>2</x:v>
      </x:c>
      <x:c r="I6" s="180" t="n">
        <x:v>2</x:v>
      </x:c>
      <x:c r="J6" s="180" t="n">
        <x:v>2</x:v>
      </x:c>
      <x:c r="K6" s="180" t="n">
        <x:v>2</x:v>
      </x:c>
      <x:c r="L6" s="180" t="n">
        <x:v>2</x:v>
      </x:c>
      <x:c r="M6" s="180" t="n">
        <x:v>2</x:v>
      </x:c>
      <x:c r="N6" s="179" t="n">
        <x:f>SUM(B6:M6)</x:f>
        <x:v>20</x:v>
      </x:c>
    </x:row>
    <x:row r="7">
      <x:c r="A7" s="97" t="str">
        <x:v>解約顧客（期待値）</x:v>
      </x:c>
      <x:c r="B7" s="139" t="n">
        <x:f>B5*'Founder_Model'!$E$12</x:f>
        <x:v>0</x:v>
      </x:c>
      <x:c r="C7" s="139" t="n">
        <x:f>C5*'Founder_Model'!$E$12</x:f>
        <x:v>0</x:v>
      </x:c>
      <x:c r="D7" s="139" t="n">
        <x:f>D5*'Founder_Model'!$E$12</x:f>
        <x:v>0.02</x:v>
      </x:c>
      <x:c r="E7" s="139" t="n">
        <x:f>E5*'Founder_Model'!$E$12</x:f>
        <x:v>0.0396</x:v>
      </x:c>
      <x:c r="F7" s="139" t="n">
        <x:f>F5*'Founder_Model'!$E$12</x:f>
        <x:v>0.078808</x:v>
      </x:c>
      <x:c r="G7" s="139" t="n">
        <x:f>G5*'Founder_Model'!$E$12</x:f>
        <x:v>0.11723184</x:v>
      </x:c>
      <x:c r="H7" s="139" t="n">
        <x:f>H5*'Founder_Model'!$E$12</x:f>
        <x:v>0.15488720320000002</x:v>
      </x:c>
      <x:c r="I7" s="139" t="n">
        <x:f>I5*'Founder_Model'!$E$12</x:f>
        <x:v>0.191789459136</x:v>
      </x:c>
      <x:c r="J7" s="139" t="n">
        <x:f>J5*'Founder_Model'!$E$12</x:f>
        <x:v>0.22795366995328</x:v>
      </x:c>
      <x:c r="K7" s="139" t="n">
        <x:f>K5*'Founder_Model'!$E$12</x:f>
        <x:v>0.2633945965542144</x:v>
      </x:c>
      <x:c r="L7" s="139" t="n">
        <x:f>L5*'Founder_Model'!$E$12</x:f>
        <x:v>0.2981267046231301</x:v>
      </x:c>
      <x:c r="M7" s="139" t="n">
        <x:f>M5*'Founder_Model'!$E$12</x:f>
        <x:v>0.3321641705306675</x:v>
      </x:c>
      <x:c r="N7" s="179" t="n">
        <x:f>SUM(B7:M7)</x:f>
        <x:v>1.723955643997292</x:v>
      </x:c>
    </x:row>
    <x:row r="8">
      <x:c r="A8" s="97" t="str">
        <x:v>月末アクティブ顧客</x:v>
      </x:c>
      <x:c r="B8" s="139" t="n">
        <x:f>B5+B6-B7</x:f>
        <x:v>0</x:v>
      </x:c>
      <x:c r="C8" s="139" t="n">
        <x:f>C5+C6-C7</x:f>
        <x:v>1</x:v>
      </x:c>
      <x:c r="D8" s="139" t="n">
        <x:f>D5+D6-D7</x:f>
        <x:v>1.98</x:v>
      </x:c>
      <x:c r="E8" s="139" t="n">
        <x:f>E5+E6-E7</x:f>
        <x:v>3.9404</x:v>
      </x:c>
      <x:c r="F8" s="139" t="n">
        <x:f>F5+F6-F7</x:f>
        <x:v>5.861592</x:v>
      </x:c>
      <x:c r="G8" s="139" t="n">
        <x:f>G5+G6-G7</x:f>
        <x:v>7.74436016</x:v>
      </x:c>
      <x:c r="H8" s="139" t="n">
        <x:f>H5+H6-H7</x:f>
        <x:v>9.5894729568</x:v>
      </x:c>
      <x:c r="I8" s="139" t="n">
        <x:f>I5+I6-I7</x:f>
        <x:v>11.397683497664</x:v>
      </x:c>
      <x:c r="J8" s="139" t="n">
        <x:f>J5+J6-J7</x:f>
        <x:v>13.16972982771072</x:v>
      </x:c>
      <x:c r="K8" s="139" t="n">
        <x:f>K5+K6-K7</x:f>
        <x:v>14.906335231156506</x:v>
      </x:c>
      <x:c r="L8" s="139" t="n">
        <x:f>L5+L6-L7</x:f>
        <x:v>16.608208526533375</x:v>
      </x:c>
      <x:c r="M8" s="139" t="n">
        <x:f>M5+M6-M7</x:f>
        <x:v>18.276044356002707</x:v>
      </x:c>
      <x:c r="N8" s="179" t="n">
        <x:f>M8</x:f>
        <x:v>18.276044356002707</x:v>
      </x:c>
    </x:row>
    <x:row r="9">
      <x:c r="A9" s="97" t="str">
        <x:v>平均稼働顧客</x:v>
      </x:c>
      <x:c r="B9" s="139" t="n">
        <x:f>B5+(B6-B7)/2</x:f>
        <x:v>0</x:v>
      </x:c>
      <x:c r="C9" s="139" t="n">
        <x:f>C5+(C6-C7)/2</x:f>
        <x:v>0.5</x:v>
      </x:c>
      <x:c r="D9" s="139" t="n">
        <x:f>D5+(D6-D7)/2</x:f>
        <x:v>1.49</x:v>
      </x:c>
      <x:c r="E9" s="139" t="n">
        <x:f>E5+(E6-E7)/2</x:f>
        <x:v>2.9602</x:v>
      </x:c>
      <x:c r="F9" s="139" t="n">
        <x:f>F5+(F6-F7)/2</x:f>
        <x:v>4.900996</x:v>
      </x:c>
      <x:c r="G9" s="139" t="n">
        <x:f>G5+(G6-G7)/2</x:f>
        <x:v>6.80297608</x:v>
      </x:c>
      <x:c r="H9" s="139" t="n">
        <x:f>H5+(H6-H7)/2</x:f>
        <x:v>8.6669165584</x:v>
      </x:c>
      <x:c r="I9" s="139" t="n">
        <x:f>I5+(I6-I7)/2</x:f>
        <x:v>10.493578227232</x:v>
      </x:c>
      <x:c r="J9" s="139" t="n">
        <x:f>J5+(J6-J7)/2</x:f>
        <x:v>12.28370666268736</x:v>
      </x:c>
      <x:c r="K9" s="139" t="n">
        <x:f>K5+(K6-K7)/2</x:f>
        <x:v>14.038032529433613</x:v>
      </x:c>
      <x:c r="L9" s="139" t="n">
        <x:f>L5+(L6-L7)/2</x:f>
        <x:v>15.757271878844941</x:v>
      </x:c>
      <x:c r="M9" s="139" t="n">
        <x:f>M5+(M6-M7)/2</x:f>
        <x:v>17.44212644126804</x:v>
      </x:c>
      <x:c r="N9" s="179" t="n">
        <x:f>M9</x:f>
        <x:v>17.44212644126804</x:v>
      </x:c>
    </x:row>
    <x:row r="10">
      <x:c r="A10" s="135" t="str">
        <x:v>Revenue and cash contribution</x:v>
      </x:c>
      <x:c r="B10" s="181" t="str">
        <x:v>Revenue and cash contribution</x:v>
      </x:c>
      <x:c r="C10" s="181" t="str">
        <x:v>Revenue and cash contribution</x:v>
      </x:c>
      <x:c r="D10" s="181" t="str">
        <x:v>Revenue and cash contribution</x:v>
      </x:c>
      <x:c r="E10" s="181" t="str">
        <x:v>Revenue and cash contribution</x:v>
      </x:c>
      <x:c r="F10" s="181" t="str">
        <x:v>Revenue and cash contribution</x:v>
      </x:c>
      <x:c r="G10" s="181" t="str">
        <x:v>Revenue and cash contribution</x:v>
      </x:c>
      <x:c r="H10" s="181" t="str">
        <x:v>Revenue and cash contribution</x:v>
      </x:c>
      <x:c r="I10" s="181" t="str">
        <x:v>Revenue and cash contribution</x:v>
      </x:c>
      <x:c r="J10" s="181" t="str">
        <x:v>Revenue and cash contribution</x:v>
      </x:c>
      <x:c r="K10" s="181" t="str">
        <x:v>Revenue and cash contribution</x:v>
      </x:c>
      <x:c r="L10" s="181" t="str">
        <x:v>Revenue and cash contribution</x:v>
      </x:c>
      <x:c r="M10" s="181" t="str">
        <x:v>Revenue and cash contribution</x:v>
      </x:c>
      <x:c r="N10" s="182" t="str">
        <x:v>Revenue and cash contribution</x:v>
      </x:c>
    </x:row>
    <x:row r="11">
      <x:c r="A11" s="97" t="str">
        <x:v>継続売上</x:v>
      </x:c>
      <x:c r="B11" s="137" t="n">
        <x:f>B9*'Founder_Model'!$E$5</x:f>
        <x:v>0</x:v>
      </x:c>
      <x:c r="C11" s="137" t="n">
        <x:f>C9*'Founder_Model'!$E$5</x:f>
        <x:v>25000</x:v>
      </x:c>
      <x:c r="D11" s="137" t="n">
        <x:f>D9*'Founder_Model'!$E$5</x:f>
        <x:v>74500</x:v>
      </x:c>
      <x:c r="E11" s="137" t="n">
        <x:f>E9*'Founder_Model'!$E$5</x:f>
        <x:v>148010</x:v>
      </x:c>
      <x:c r="F11" s="137" t="n">
        <x:f>F9*'Founder_Model'!$E$5</x:f>
        <x:v>245049.80000000002</x:v>
      </x:c>
      <x:c r="G11" s="137" t="n">
        <x:f>G9*'Founder_Model'!$E$5</x:f>
        <x:v>340148.804</x:v>
      </x:c>
      <x:c r="H11" s="137" t="n">
        <x:f>H9*'Founder_Model'!$E$5</x:f>
        <x:v>433345.82792</x:v>
      </x:c>
      <x:c r="I11" s="137" t="n">
        <x:f>I9*'Founder_Model'!$E$5</x:f>
        <x:v>524678.9113616</x:v>
      </x:c>
      <x:c r="J11" s="137" t="n">
        <x:f>J9*'Founder_Model'!$E$5</x:f>
        <x:v>614185.333134368</x:v>
      </x:c>
      <x:c r="K11" s="137" t="n">
        <x:f>K9*'Founder_Model'!$E$5</x:f>
        <x:v>701901.6264716806</x:v>
      </x:c>
      <x:c r="L11" s="137" t="n">
        <x:f>L9*'Founder_Model'!$E$5</x:f>
        <x:v>787863.5939422471</x:v>
      </x:c>
      <x:c r="M11" s="137" t="n">
        <x:f>M9*'Founder_Model'!$E$5</x:f>
        <x:v>872106.322063402</x:v>
      </x:c>
      <x:c r="N11" s="183" t="n">
        <x:f>SUM(B11:M11)</x:f>
        <x:v>4766790.218893298</x:v>
      </x:c>
    </x:row>
    <x:row r="12">
      <x:c r="A12" s="97" t="str">
        <x:v>初期・導入売上</x:v>
      </x:c>
      <x:c r="B12" s="137" t="n">
        <x:f>B6*'Founder_Model'!$E$8</x:f>
        <x:v>0</x:v>
      </x:c>
      <x:c r="C12" s="137" t="n">
        <x:f>C6*'Founder_Model'!$E$8</x:f>
        <x:v>100000</x:v>
      </x:c>
      <x:c r="D12" s="137" t="n">
        <x:f>D6*'Founder_Model'!$E$8</x:f>
        <x:v>100000</x:v>
      </x:c>
      <x:c r="E12" s="137" t="n">
        <x:f>E6*'Founder_Model'!$E$8</x:f>
        <x:v>200000</x:v>
      </x:c>
      <x:c r="F12" s="137" t="n">
        <x:f>F6*'Founder_Model'!$E$8</x:f>
        <x:v>200000</x:v>
      </x:c>
      <x:c r="G12" s="137" t="n">
        <x:f>G6*'Founder_Model'!$E$8</x:f>
        <x:v>200000</x:v>
      </x:c>
      <x:c r="H12" s="137" t="n">
        <x:f>H6*'Founder_Model'!$E$8</x:f>
        <x:v>200000</x:v>
      </x:c>
      <x:c r="I12" s="137" t="n">
        <x:f>I6*'Founder_Model'!$E$8</x:f>
        <x:v>200000</x:v>
      </x:c>
      <x:c r="J12" s="137" t="n">
        <x:f>J6*'Founder_Model'!$E$8</x:f>
        <x:v>200000</x:v>
      </x:c>
      <x:c r="K12" s="137" t="n">
        <x:f>K6*'Founder_Model'!$E$8</x:f>
        <x:v>200000</x:v>
      </x:c>
      <x:c r="L12" s="137" t="n">
        <x:f>L6*'Founder_Model'!$E$8</x:f>
        <x:v>200000</x:v>
      </x:c>
      <x:c r="M12" s="137" t="n">
        <x:f>M6*'Founder_Model'!$E$8</x:f>
        <x:v>200000</x:v>
      </x:c>
      <x:c r="N12" s="183" t="n">
        <x:f>SUM(B12:M12)</x:f>
        <x:v>2000000</x:v>
      </x:c>
    </x:row>
    <x:row r="13">
      <x:c r="A13" s="97" t="str">
        <x:v>総売上</x:v>
      </x:c>
      <x:c r="B13" s="137" t="n">
        <x:f>SUM(B11:B12)</x:f>
        <x:v>0</x:v>
      </x:c>
      <x:c r="C13" s="137" t="n">
        <x:f>SUM(C11:C12)</x:f>
        <x:v>125000</x:v>
      </x:c>
      <x:c r="D13" s="137" t="n">
        <x:f>SUM(D11:D12)</x:f>
        <x:v>174500</x:v>
      </x:c>
      <x:c r="E13" s="137" t="n">
        <x:f>SUM(E11:E12)</x:f>
        <x:v>348010</x:v>
      </x:c>
      <x:c r="F13" s="137" t="n">
        <x:f>SUM(F11:F12)</x:f>
        <x:v>445049.80000000005</x:v>
      </x:c>
      <x:c r="G13" s="137" t="n">
        <x:f>SUM(G11:G12)</x:f>
        <x:v>540148.804</x:v>
      </x:c>
      <x:c r="H13" s="137" t="n">
        <x:f>SUM(H11:H12)</x:f>
        <x:v>633345.8279200001</x:v>
      </x:c>
      <x:c r="I13" s="137" t="n">
        <x:f>SUM(I11:I12)</x:f>
        <x:v>724678.9113616</x:v>
      </x:c>
      <x:c r="J13" s="137" t="n">
        <x:f>SUM(J11:J12)</x:f>
        <x:v>814185.333134368</x:v>
      </x:c>
      <x:c r="K13" s="137" t="n">
        <x:f>SUM(K11:K12)</x:f>
        <x:v>901901.6264716806</x:v>
      </x:c>
      <x:c r="L13" s="137" t="n">
        <x:f>SUM(L11:L12)</x:f>
        <x:v>987863.5939422471</x:v>
      </x:c>
      <x:c r="M13" s="137" t="n">
        <x:f>SUM(M11:M12)</x:f>
        <x:v>1072106.322063402</x:v>
      </x:c>
      <x:c r="N13" s="183" t="n">
        <x:f>SUM(B13:M13)</x:f>
        <x:v>6766790.218893299</x:v>
      </x:c>
    </x:row>
    <x:row r="14">
      <x:c r="A14" s="97" t="str">
        <x:v>継続変動現金費（決済料除く）</x:v>
      </x:c>
      <x:c r="B14" s="137" t="n">
        <x:f>B9*'Founder_Model'!$E$6</x:f>
        <x:v>0</x:v>
      </x:c>
      <x:c r="C14" s="137" t="n">
        <x:f>C9*'Founder_Model'!$E$6</x:f>
        <x:v>2500</x:v>
      </x:c>
      <x:c r="D14" s="137" t="n">
        <x:f>D9*'Founder_Model'!$E$6</x:f>
        <x:v>7450</x:v>
      </x:c>
      <x:c r="E14" s="137" t="n">
        <x:f>E9*'Founder_Model'!$E$6</x:f>
        <x:v>14801</x:v>
      </x:c>
      <x:c r="F14" s="137" t="n">
        <x:f>F9*'Founder_Model'!$E$6</x:f>
        <x:v>24504.98</x:v>
      </x:c>
      <x:c r="G14" s="137" t="n">
        <x:f>G9*'Founder_Model'!$E$6</x:f>
        <x:v>34014.8804</x:v>
      </x:c>
      <x:c r="H14" s="137" t="n">
        <x:f>H9*'Founder_Model'!$E$6</x:f>
        <x:v>43334.582792</x:v>
      </x:c>
      <x:c r="I14" s="137" t="n">
        <x:f>I9*'Founder_Model'!$E$6</x:f>
        <x:v>52467.89113616</x:v>
      </x:c>
      <x:c r="J14" s="137" t="n">
        <x:f>J9*'Founder_Model'!$E$6</x:f>
        <x:v>61418.5333134368</x:v>
      </x:c>
      <x:c r="K14" s="137" t="n">
        <x:f>K9*'Founder_Model'!$E$6</x:f>
        <x:v>70190.16264716806</x:v>
      </x:c>
      <x:c r="L14" s="137" t="n">
        <x:f>L9*'Founder_Model'!$E$6</x:f>
        <x:v>78786.35939422471</x:v>
      </x:c>
      <x:c r="M14" s="137" t="n">
        <x:f>M9*'Founder_Model'!$E$6</x:f>
        <x:v>87210.6322063402</x:v>
      </x:c>
      <x:c r="N14" s="183" t="n">
        <x:f>SUM(B14:M14)</x:f>
        <x:v>476679.0218893298</x:v>
      </x:c>
    </x:row>
    <x:row r="15">
      <x:c r="A15" s="97" t="str">
        <x:v>初期変動現金費（決済料除く）</x:v>
      </x:c>
      <x:c r="B15" s="137" t="n">
        <x:f>B6*'Founder_Model'!$E$9</x:f>
        <x:v>0</x:v>
      </x:c>
      <x:c r="C15" s="137" t="n">
        <x:f>C6*'Founder_Model'!$E$9</x:f>
        <x:v>10000</x:v>
      </x:c>
      <x:c r="D15" s="137" t="n">
        <x:f>D6*'Founder_Model'!$E$9</x:f>
        <x:v>10000</x:v>
      </x:c>
      <x:c r="E15" s="137" t="n">
        <x:f>E6*'Founder_Model'!$E$9</x:f>
        <x:v>20000</x:v>
      </x:c>
      <x:c r="F15" s="137" t="n">
        <x:f>F6*'Founder_Model'!$E$9</x:f>
        <x:v>20000</x:v>
      </x:c>
      <x:c r="G15" s="137" t="n">
        <x:f>G6*'Founder_Model'!$E$9</x:f>
        <x:v>20000</x:v>
      </x:c>
      <x:c r="H15" s="137" t="n">
        <x:f>H6*'Founder_Model'!$E$9</x:f>
        <x:v>20000</x:v>
      </x:c>
      <x:c r="I15" s="137" t="n">
        <x:f>I6*'Founder_Model'!$E$9</x:f>
        <x:v>20000</x:v>
      </x:c>
      <x:c r="J15" s="137" t="n">
        <x:f>J6*'Founder_Model'!$E$9</x:f>
        <x:v>20000</x:v>
      </x:c>
      <x:c r="K15" s="137" t="n">
        <x:f>K6*'Founder_Model'!$E$9</x:f>
        <x:v>20000</x:v>
      </x:c>
      <x:c r="L15" s="137" t="n">
        <x:f>L6*'Founder_Model'!$E$9</x:f>
        <x:v>20000</x:v>
      </x:c>
      <x:c r="M15" s="137" t="n">
        <x:f>M6*'Founder_Model'!$E$9</x:f>
        <x:v>20000</x:v>
      </x:c>
      <x:c r="N15" s="183" t="n">
        <x:f>SUM(B15:M15)</x:f>
        <x:v>200000</x:v>
      </x:c>
    </x:row>
    <x:row r="16">
      <x:c r="A16" s="97" t="str">
        <x:v>総変動現金費（決済含む）</x:v>
      </x:c>
      <x:c r="B16" s="137" t="n">
        <x:f>SUM(B14:B15)+B13*'Assumptions'!$B$22</x:f>
        <x:v>0</x:v>
      </x:c>
      <x:c r="C16" s="137" t="n">
        <x:f>SUM(C14:C15)+C13*'Assumptions'!$B$22</x:f>
        <x:v>16250</x:v>
      </x:c>
      <x:c r="D16" s="137" t="n">
        <x:f>SUM(D14:D15)+D13*'Assumptions'!$B$22</x:f>
        <x:v>22685</x:v>
      </x:c>
      <x:c r="E16" s="137" t="n">
        <x:f>SUM(E14:E15)+E13*'Assumptions'!$B$22</x:f>
        <x:v>45241.3</x:v>
      </x:c>
      <x:c r="F16" s="137" t="n">
        <x:f>SUM(F14:F15)+F13*'Assumptions'!$B$22</x:f>
        <x:v>57856.473999999995</x:v>
      </x:c>
      <x:c r="G16" s="137" t="n">
        <x:f>SUM(G14:G15)+G13*'Assumptions'!$B$22</x:f>
        <x:v>70219.34452</x:v>
      </x:c>
      <x:c r="H16" s="137" t="n">
        <x:f>SUM(H14:H15)+H13*'Assumptions'!$B$22</x:f>
        <x:v>82334.9576296</x:v>
      </x:c>
      <x:c r="I16" s="137" t="n">
        <x:f>SUM(I14:I15)+I13*'Assumptions'!$B$22</x:f>
        <x:v>94208.258477008</x:v>
      </x:c>
      <x:c r="J16" s="137" t="n">
        <x:f>SUM(J14:J15)+J13*'Assumptions'!$B$22</x:f>
        <x:v>105844.09330746783</x:v>
      </x:c>
      <x:c r="K16" s="137" t="n">
        <x:f>SUM(K14:K15)+K13*'Assumptions'!$B$22</x:f>
        <x:v>117247.21144131848</x:v>
      </x:c>
      <x:c r="L16" s="137" t="n">
        <x:f>SUM(L14:L15)+L13*'Assumptions'!$B$22</x:f>
        <x:v>128422.26721249212</x:v>
      </x:c>
      <x:c r="M16" s="137" t="n">
        <x:f>SUM(M14:M15)+M13*'Assumptions'!$B$22</x:f>
        <x:v>139373.82186824226</x:v>
      </x:c>
      <x:c r="N16" s="183" t="n">
        <x:f>SUM(B16:M16)</x:f>
        <x:v>879682.7284561286</x:v>
      </x:c>
    </x:row>
    <x:row r="17">
      <x:c r="A17" s="97" t="str">
        <x:v>月次現金貢献</x:v>
      </x:c>
      <x:c r="B17" s="137" t="n">
        <x:f>B13-B16</x:f>
        <x:v>0</x:v>
      </x:c>
      <x:c r="C17" s="137" t="n">
        <x:f>C13-C16</x:f>
        <x:v>108750</x:v>
      </x:c>
      <x:c r="D17" s="137" t="n">
        <x:f>D13-D16</x:f>
        <x:v>151815</x:v>
      </x:c>
      <x:c r="E17" s="137" t="n">
        <x:f>E13-E16</x:f>
        <x:v>302768.7</x:v>
      </x:c>
      <x:c r="F17" s="137" t="n">
        <x:f>F13-F16</x:f>
        <x:v>387193.32600000006</x:v>
      </x:c>
      <x:c r="G17" s="137" t="n">
        <x:f>G13-G16</x:f>
        <x:v>469929.45948</x:v>
      </x:c>
      <x:c r="H17" s="137" t="n">
        <x:f>H13-H16</x:f>
        <x:v>551010.8702904001</x:v>
      </x:c>
      <x:c r="I17" s="137" t="n">
        <x:f>I13-I16</x:f>
        <x:v>630470.6528845921</x:v>
      </x:c>
      <x:c r="J17" s="137" t="n">
        <x:f>J13-J16</x:f>
        <x:v>708341.2398269001</x:v>
      </x:c>
      <x:c r="K17" s="137" t="n">
        <x:f>K13-K16</x:f>
        <x:v>784654.4150303621</x:v>
      </x:c>
      <x:c r="L17" s="137" t="n">
        <x:f>L13-L16</x:f>
        <x:v>859441.3267297549</x:v>
      </x:c>
      <x:c r="M17" s="137" t="n">
        <x:f>M13-M16</x:f>
        <x:v>932732.5001951598</x:v>
      </x:c>
      <x:c r="N17" s="183" t="n">
        <x:f>SUM(B17:M17)</x:f>
        <x:v>5887107.490437169</x:v>
      </x:c>
    </x:row>
    <x:row r="18">
      <x:c r="A18" s="97" t="str">
        <x:v>必要月次現金貢献</x:v>
      </x:c>
      <x:c r="B18" s="137" t="n">
        <x:f>'Assumptions'!$B$26</x:f>
        <x:v>792857.1428571428</x:v>
      </x:c>
      <x:c r="C18" s="137" t="n">
        <x:f>'Assumptions'!$B$26</x:f>
        <x:v>792857.1428571428</x:v>
      </x:c>
      <x:c r="D18" s="137" t="n">
        <x:f>'Assumptions'!$B$26</x:f>
        <x:v>792857.1428571428</x:v>
      </x:c>
      <x:c r="E18" s="137" t="n">
        <x:f>'Assumptions'!$B$26</x:f>
        <x:v>792857.1428571428</x:v>
      </x:c>
      <x:c r="F18" s="137" t="n">
        <x:f>'Assumptions'!$B$26</x:f>
        <x:v>792857.1428571428</x:v>
      </x:c>
      <x:c r="G18" s="137" t="n">
        <x:f>'Assumptions'!$B$26</x:f>
        <x:v>792857.1428571428</x:v>
      </x:c>
      <x:c r="H18" s="137" t="n">
        <x:f>'Assumptions'!$B$26</x:f>
        <x:v>792857.1428571428</x:v>
      </x:c>
      <x:c r="I18" s="137" t="n">
        <x:f>'Assumptions'!$B$26</x:f>
        <x:v>792857.1428571428</x:v>
      </x:c>
      <x:c r="J18" s="137" t="n">
        <x:f>'Assumptions'!$B$26</x:f>
        <x:v>792857.1428571428</x:v>
      </x:c>
      <x:c r="K18" s="137" t="n">
        <x:f>'Assumptions'!$B$26</x:f>
        <x:v>792857.1428571428</x:v>
      </x:c>
      <x:c r="L18" s="137" t="n">
        <x:f>'Assumptions'!$B$26</x:f>
        <x:v>792857.1428571428</x:v>
      </x:c>
      <x:c r="M18" s="137" t="n">
        <x:f>'Assumptions'!$B$26</x:f>
        <x:v>792857.1428571428</x:v>
      </x:c>
      <x:c r="N18" s="183" t="n">
        <x:f>SUM(B18:M18)</x:f>
        <x:v>9514285.714285715</x:v>
      </x:c>
    </x:row>
    <x:row r="19">
      <x:c r="A19" s="97" t="str">
        <x:v>必要額の充足率</x:v>
      </x:c>
      <x:c r="B19" s="184" t="n">
        <x:f>IF(B18=0,0,B17/B18)</x:f>
        <x:v>0</x:v>
      </x:c>
      <x:c r="C19" s="184" t="n">
        <x:f>IF(C18=0,0,C17/C18)</x:f>
        <x:v>0.13716216216216218</x:v>
      </x:c>
      <x:c r="D19" s="184" t="n">
        <x:f>IF(D18=0,0,D17/D18)</x:f>
        <x:v>0.1914783783783784</x:v>
      </x:c>
      <x:c r="E19" s="184" t="n">
        <x:f>IF(E18=0,0,E17/E18)</x:f>
        <x:v>0.38187043243243246</x:v>
      </x:c>
      <x:c r="F19" s="184" t="n">
        <x:f>IF(F18=0,0,F17/F18)</x:f>
        <x:v>0.48835194270270277</x:v>
      </x:c>
      <x:c r="G19" s="184" t="n">
        <x:f>IF(G18=0,0,G17/G18)</x:f>
        <x:v>0.5927038227675676</x:v>
      </x:c>
      <x:c r="H19" s="184" t="n">
        <x:f>IF(H18=0,0,H17/H18)</x:f>
        <x:v>0.6949686652311353</x:v>
      </x:c>
      <x:c r="I19" s="184" t="n">
        <x:f>IF(I18=0,0,I17/I18)</x:f>
        <x:v>0.7951882108454315</x:v>
      </x:c>
      <x:c r="J19" s="184" t="n">
        <x:f>IF(J18=0,0,J17/J18)</x:f>
        <x:v>0.8934033655474416</x:v>
      </x:c>
      <x:c r="K19" s="184" t="n">
        <x:f>IF(K18=0,0,K17/K18)</x:f>
        <x:v>0.9896542171554117</x:v>
      </x:c>
      <x:c r="L19" s="184" t="n">
        <x:f>IF(L18=0,0,L17/L18)</x:f>
        <x:v>1.0839800517312224</x:v>
      </x:c>
      <x:c r="M19" s="184" t="n">
        <x:f>IF(M18=0,0,M17/M18)</x:f>
        <x:v>1.176419369615517</x:v>
      </x:c>
      <x:c r="N19" s="185" t="n">
        <x:f>IF(N18=0,0,N17/N18)</x:f>
        <x:v>0.6187650515474501</x:v>
      </x:c>
    </x:row>
    <x:row r="20">
      <x:c r="A20" s="135" t="str">
        <x:v>Founder-hour capacity</x:v>
      </x:c>
      <x:c r="B20" s="181" t="str">
        <x:v>Founder-hour capacity</x:v>
      </x:c>
      <x:c r="C20" s="181" t="str">
        <x:v>Founder-hour capacity</x:v>
      </x:c>
      <x:c r="D20" s="181" t="str">
        <x:v>Founder-hour capacity</x:v>
      </x:c>
      <x:c r="E20" s="181" t="str">
        <x:v>Founder-hour capacity</x:v>
      </x:c>
      <x:c r="F20" s="181" t="str">
        <x:v>Founder-hour capacity</x:v>
      </x:c>
      <x:c r="G20" s="181" t="str">
        <x:v>Founder-hour capacity</x:v>
      </x:c>
      <x:c r="H20" s="181" t="str">
        <x:v>Founder-hour capacity</x:v>
      </x:c>
      <x:c r="I20" s="181" t="str">
        <x:v>Founder-hour capacity</x:v>
      </x:c>
      <x:c r="J20" s="181" t="str">
        <x:v>Founder-hour capacity</x:v>
      </x:c>
      <x:c r="K20" s="181" t="str">
        <x:v>Founder-hour capacity</x:v>
      </x:c>
      <x:c r="L20" s="181" t="str">
        <x:v>Founder-hour capacity</x:v>
      </x:c>
      <x:c r="M20" s="181" t="str">
        <x:v>Founder-hour capacity</x:v>
      </x:c>
      <x:c r="N20" s="182" t="str">
        <x:v>Founder-hour capacity</x:v>
      </x:c>
    </x:row>
    <x:row r="21">
      <x:c r="A21" s="97" t="str">
        <x:v>獲得時間</x:v>
      </x:c>
      <x:c r="B21" s="139" t="n">
        <x:f>B6*'Founder_Model'!$E$11</x:f>
        <x:v>0</x:v>
      </x:c>
      <x:c r="C21" s="139" t="n">
        <x:f>C6*'Founder_Model'!$E$11</x:f>
        <x:v>15</x:v>
      </x:c>
      <x:c r="D21" s="139" t="n">
        <x:f>D6*'Founder_Model'!$E$11</x:f>
        <x:v>15</x:v>
      </x:c>
      <x:c r="E21" s="139" t="n">
        <x:f>E6*'Founder_Model'!$E$11</x:f>
        <x:v>30</x:v>
      </x:c>
      <x:c r="F21" s="139" t="n">
        <x:f>F6*'Founder_Model'!$E$11</x:f>
        <x:v>30</x:v>
      </x:c>
      <x:c r="G21" s="139" t="n">
        <x:f>G6*'Founder_Model'!$E$11</x:f>
        <x:v>30</x:v>
      </x:c>
      <x:c r="H21" s="139" t="n">
        <x:f>H6*'Founder_Model'!$E$11</x:f>
        <x:v>30</x:v>
      </x:c>
      <x:c r="I21" s="139" t="n">
        <x:f>I6*'Founder_Model'!$E$11</x:f>
        <x:v>30</x:v>
      </x:c>
      <x:c r="J21" s="139" t="n">
        <x:f>J6*'Founder_Model'!$E$11</x:f>
        <x:v>30</x:v>
      </x:c>
      <x:c r="K21" s="139" t="n">
        <x:f>K6*'Founder_Model'!$E$11</x:f>
        <x:v>30</x:v>
      </x:c>
      <x:c r="L21" s="139" t="n">
        <x:f>L6*'Founder_Model'!$E$11</x:f>
        <x:v>30</x:v>
      </x:c>
      <x:c r="M21" s="139" t="n">
        <x:f>M6*'Founder_Model'!$E$11</x:f>
        <x:v>30</x:v>
      </x:c>
      <x:c r="N21" s="179" t="n">
        <x:f>SUM(B21:M21)</x:f>
        <x:v>300</x:v>
      </x:c>
    </x:row>
    <x:row r="22">
      <x:c r="A22" s="97" t="str">
        <x:v>導入時間</x:v>
      </x:c>
      <x:c r="B22" s="139" t="n">
        <x:f>B6*'Founder_Model'!$E$10</x:f>
        <x:v>0</x:v>
      </x:c>
      <x:c r="C22" s="139" t="n">
        <x:f>C6*'Founder_Model'!$E$10</x:f>
        <x:v>8</x:v>
      </x:c>
      <x:c r="D22" s="139" t="n">
        <x:f>D6*'Founder_Model'!$E$10</x:f>
        <x:v>8</x:v>
      </x:c>
      <x:c r="E22" s="139" t="n">
        <x:f>E6*'Founder_Model'!$E$10</x:f>
        <x:v>16</x:v>
      </x:c>
      <x:c r="F22" s="139" t="n">
        <x:f>F6*'Founder_Model'!$E$10</x:f>
        <x:v>16</x:v>
      </x:c>
      <x:c r="G22" s="139" t="n">
        <x:f>G6*'Founder_Model'!$E$10</x:f>
        <x:v>16</x:v>
      </x:c>
      <x:c r="H22" s="139" t="n">
        <x:f>H6*'Founder_Model'!$E$10</x:f>
        <x:v>16</x:v>
      </x:c>
      <x:c r="I22" s="139" t="n">
        <x:f>I6*'Founder_Model'!$E$10</x:f>
        <x:v>16</x:v>
      </x:c>
      <x:c r="J22" s="139" t="n">
        <x:f>J6*'Founder_Model'!$E$10</x:f>
        <x:v>16</x:v>
      </x:c>
      <x:c r="K22" s="139" t="n">
        <x:f>K6*'Founder_Model'!$E$10</x:f>
        <x:v>16</x:v>
      </x:c>
      <x:c r="L22" s="139" t="n">
        <x:f>L6*'Founder_Model'!$E$10</x:f>
        <x:v>16</x:v>
      </x:c>
      <x:c r="M22" s="139" t="n">
        <x:f>M6*'Founder_Model'!$E$10</x:f>
        <x:v>16</x:v>
      </x:c>
      <x:c r="N22" s="179" t="n">
        <x:f>SUM(B22:M22)</x:f>
        <x:v>160</x:v>
      </x:c>
    </x:row>
    <x:row r="23">
      <x:c r="A23" s="97" t="str">
        <x:v>継続提供・支援時間</x:v>
      </x:c>
      <x:c r="B23" s="139" t="n">
        <x:f>B9*'Founder_Model'!$E$7</x:f>
        <x:v>0</x:v>
      </x:c>
      <x:c r="C23" s="139" t="n">
        <x:f>C9*'Founder_Model'!$E$7</x:f>
        <x:v>0.75</x:v>
      </x:c>
      <x:c r="D23" s="139" t="n">
        <x:f>D9*'Founder_Model'!$E$7</x:f>
        <x:v>2.235</x:v>
      </x:c>
      <x:c r="E23" s="139" t="n">
        <x:f>E9*'Founder_Model'!$E$7</x:f>
        <x:v>4.4403</x:v>
      </x:c>
      <x:c r="F23" s="139" t="n">
        <x:f>F9*'Founder_Model'!$E$7</x:f>
        <x:v>7.351494000000001</x:v>
      </x:c>
      <x:c r="G23" s="139" t="n">
        <x:f>G9*'Founder_Model'!$E$7</x:f>
        <x:v>10.204464119999999</x:v>
      </x:c>
      <x:c r="H23" s="139" t="n">
        <x:f>H9*'Founder_Model'!$E$7</x:f>
        <x:v>13.0003748376</x:v>
      </x:c>
      <x:c r="I23" s="139" t="n">
        <x:f>I9*'Founder_Model'!$E$7</x:f>
        <x:v>15.740367340848</x:v>
      </x:c>
      <x:c r="J23" s="139" t="n">
        <x:f>J9*'Founder_Model'!$E$7</x:f>
        <x:v>18.42555999403104</x:v>
      </x:c>
      <x:c r="K23" s="139" t="n">
        <x:f>K9*'Founder_Model'!$E$7</x:f>
        <x:v>21.05704879415042</x:v>
      </x:c>
      <x:c r="L23" s="139" t="n">
        <x:f>L9*'Founder_Model'!$E$7</x:f>
        <x:v>23.635907818267412</x:v>
      </x:c>
      <x:c r="M23" s="139" t="n">
        <x:f>M9*'Founder_Model'!$E$7</x:f>
        <x:v>26.16318966190206</x:v>
      </x:c>
      <x:c r="N23" s="179" t="n">
        <x:f>SUM(B23:M23)</x:f>
        <x:v>143.0037065667989</x:v>
      </x:c>
    </x:row>
    <x:row r="24">
      <x:c r="A24" s="97" t="str">
        <x:v>顧客関連総時間</x:v>
      </x:c>
      <x:c r="B24" s="139" t="n">
        <x:f>SUM(B21:B23)</x:f>
        <x:v>0</x:v>
      </x:c>
      <x:c r="C24" s="139" t="n">
        <x:f>SUM(C21:C23)</x:f>
        <x:v>23.75</x:v>
      </x:c>
      <x:c r="D24" s="139" t="n">
        <x:f>SUM(D21:D23)</x:f>
        <x:v>25.235</x:v>
      </x:c>
      <x:c r="E24" s="139" t="n">
        <x:f>SUM(E21:E23)</x:f>
        <x:v>50.4403</x:v>
      </x:c>
      <x:c r="F24" s="139" t="n">
        <x:f>SUM(F21:F23)</x:f>
        <x:v>53.351494</x:v>
      </x:c>
      <x:c r="G24" s="139" t="n">
        <x:f>SUM(G21:G23)</x:f>
        <x:v>56.20446412</x:v>
      </x:c>
      <x:c r="H24" s="139" t="n">
        <x:f>SUM(H21:H23)</x:f>
        <x:v>59.0003748376</x:v>
      </x:c>
      <x:c r="I24" s="139" t="n">
        <x:f>SUM(I21:I23)</x:f>
        <x:v>61.740367340847996</x:v>
      </x:c>
      <x:c r="J24" s="139" t="n">
        <x:f>SUM(J21:J23)</x:f>
        <x:v>64.42555999403103</x:v>
      </x:c>
      <x:c r="K24" s="139" t="n">
        <x:f>SUM(K21:K23)</x:f>
        <x:v>67.05704879415042</x:v>
      </x:c>
      <x:c r="L24" s="139" t="n">
        <x:f>SUM(L21:L23)</x:f>
        <x:v>69.63590781826741</x:v>
      </x:c>
      <x:c r="M24" s="139" t="n">
        <x:f>SUM(M21:M23)</x:f>
        <x:v>72.16318966190207</x:v>
      </x:c>
      <x:c r="N24" s="179" t="n">
        <x:f>SUM(B24:M24)</x:f>
        <x:v>603.003706566799</x:v>
      </x:c>
    </x:row>
    <x:row r="25">
      <x:c r="A25" s="97" t="str">
        <x:v>営業時間容量</x:v>
      </x:c>
      <x:c r="B25" s="139" t="n">
        <x:f>'Assumptions'!$B$14</x:f>
        <x:v>30</x:v>
      </x:c>
      <x:c r="C25" s="139" t="n">
        <x:f>'Assumptions'!$B$14</x:f>
        <x:v>30</x:v>
      </x:c>
      <x:c r="D25" s="139" t="n">
        <x:f>'Assumptions'!$B$14</x:f>
        <x:v>30</x:v>
      </x:c>
      <x:c r="E25" s="139" t="n">
        <x:f>'Assumptions'!$B$14</x:f>
        <x:v>30</x:v>
      </x:c>
      <x:c r="F25" s="139" t="n">
        <x:f>'Assumptions'!$B$14</x:f>
        <x:v>30</x:v>
      </x:c>
      <x:c r="G25" s="139" t="n">
        <x:f>'Assumptions'!$B$14</x:f>
        <x:v>30</x:v>
      </x:c>
      <x:c r="H25" s="139" t="n">
        <x:f>'Assumptions'!$B$14</x:f>
        <x:v>30</x:v>
      </x:c>
      <x:c r="I25" s="139" t="n">
        <x:f>'Assumptions'!$B$14</x:f>
        <x:v>30</x:v>
      </x:c>
      <x:c r="J25" s="139" t="n">
        <x:f>'Assumptions'!$B$14</x:f>
        <x:v>30</x:v>
      </x:c>
      <x:c r="K25" s="139" t="n">
        <x:f>'Assumptions'!$B$14</x:f>
        <x:v>30</x:v>
      </x:c>
      <x:c r="L25" s="139" t="n">
        <x:f>'Assumptions'!$B$14</x:f>
        <x:v>30</x:v>
      </x:c>
      <x:c r="M25" s="139" t="n">
        <x:f>'Assumptions'!$B$14</x:f>
        <x:v>30</x:v>
      </x:c>
      <x:c r="N25" s="179" t="n">
        <x:f>M25</x:f>
        <x:v>30</x:v>
      </x:c>
    </x:row>
    <x:row r="26">
      <x:c r="A26" s="97" t="str">
        <x:v>提供時間容量</x:v>
      </x:c>
      <x:c r="B26" s="139" t="n">
        <x:f>'Assumptions'!$B$30</x:f>
        <x:v>49.16666666666666</x:v>
      </x:c>
      <x:c r="C26" s="139" t="n">
        <x:f>'Assumptions'!$B$30</x:f>
        <x:v>49.16666666666666</x:v>
      </x:c>
      <x:c r="D26" s="139" t="n">
        <x:f>'Assumptions'!$B$30</x:f>
        <x:v>49.16666666666666</x:v>
      </x:c>
      <x:c r="E26" s="139" t="n">
        <x:f>'Assumptions'!$B$30</x:f>
        <x:v>49.16666666666666</x:v>
      </x:c>
      <x:c r="F26" s="139" t="n">
        <x:f>'Assumptions'!$B$30</x:f>
        <x:v>49.16666666666666</x:v>
      </x:c>
      <x:c r="G26" s="139" t="n">
        <x:f>'Assumptions'!$B$30</x:f>
        <x:v>49.16666666666666</x:v>
      </x:c>
      <x:c r="H26" s="139" t="n">
        <x:f>'Assumptions'!$B$30</x:f>
        <x:v>49.16666666666666</x:v>
      </x:c>
      <x:c r="I26" s="139" t="n">
        <x:f>'Assumptions'!$B$30</x:f>
        <x:v>49.16666666666666</x:v>
      </x:c>
      <x:c r="J26" s="139" t="n">
        <x:f>'Assumptions'!$B$30</x:f>
        <x:v>49.16666666666666</x:v>
      </x:c>
      <x:c r="K26" s="139" t="n">
        <x:f>'Assumptions'!$B$30</x:f>
        <x:v>49.16666666666666</x:v>
      </x:c>
      <x:c r="L26" s="139" t="n">
        <x:f>'Assumptions'!$B$30</x:f>
        <x:v>49.16666666666666</x:v>
      </x:c>
      <x:c r="M26" s="139" t="n">
        <x:f>'Assumptions'!$B$30</x:f>
        <x:v>49.16666666666666</x:v>
      </x:c>
      <x:c r="N26" s="179" t="n">
        <x:f>M26</x:f>
        <x:v>49.16666666666666</x:v>
      </x:c>
    </x:row>
    <x:row r="27">
      <x:c r="A27" s="97" t="str">
        <x:v>営業時間余力</x:v>
      </x:c>
      <x:c r="B27" s="139" t="n">
        <x:f>B25-B21</x:f>
        <x:v>30</x:v>
      </x:c>
      <x:c r="C27" s="139" t="n">
        <x:f>C25-C21</x:f>
        <x:v>15</x:v>
      </x:c>
      <x:c r="D27" s="139" t="n">
        <x:f>D25-D21</x:f>
        <x:v>15</x:v>
      </x:c>
      <x:c r="E27" s="139" t="n">
        <x:f>E25-E21</x:f>
        <x:v>0</x:v>
      </x:c>
      <x:c r="F27" s="139" t="n">
        <x:f>F25-F21</x:f>
        <x:v>0</x:v>
      </x:c>
      <x:c r="G27" s="139" t="n">
        <x:f>G25-G21</x:f>
        <x:v>0</x:v>
      </x:c>
      <x:c r="H27" s="139" t="n">
        <x:f>H25-H21</x:f>
        <x:v>0</x:v>
      </x:c>
      <x:c r="I27" s="139" t="n">
        <x:f>I25-I21</x:f>
        <x:v>0</x:v>
      </x:c>
      <x:c r="J27" s="139" t="n">
        <x:f>J25-J21</x:f>
        <x:v>0</x:v>
      </x:c>
      <x:c r="K27" s="139" t="n">
        <x:f>K25-K21</x:f>
        <x:v>0</x:v>
      </x:c>
      <x:c r="L27" s="139" t="n">
        <x:f>L25-L21</x:f>
        <x:v>0</x:v>
      </x:c>
      <x:c r="M27" s="139" t="n">
        <x:f>M25-M21</x:f>
        <x:v>0</x:v>
      </x:c>
      <x:c r="N27" s="179" t="n">
        <x:f>MIN(B27:M27)</x:f>
        <x:v>0</x:v>
      </x:c>
    </x:row>
    <x:row r="28">
      <x:c r="A28" s="97" t="str">
        <x:v>提供時間余力</x:v>
      </x:c>
      <x:c r="B28" s="139" t="n">
        <x:f>B26-B22-B23</x:f>
        <x:v>49.16666666666666</x:v>
      </x:c>
      <x:c r="C28" s="139" t="n">
        <x:f>C26-C22-C23</x:f>
        <x:v>40.41666666666666</x:v>
      </x:c>
      <x:c r="D28" s="139" t="n">
        <x:f>D26-D22-D23</x:f>
        <x:v>38.93166666666666</x:v>
      </x:c>
      <x:c r="E28" s="139" t="n">
        <x:f>E26-E22-E23</x:f>
        <x:v>28.726366666666657</x:v>
      </x:c>
      <x:c r="F28" s="139" t="n">
        <x:f>F26-F22-F23</x:f>
        <x:v>25.815172666666655</x:v>
      </x:c>
      <x:c r="G28" s="139" t="n">
        <x:f>G26-G22-G23</x:f>
        <x:v>22.96220254666666</x:v>
      </x:c>
      <x:c r="H28" s="139" t="n">
        <x:f>H26-H22-H23</x:f>
        <x:v>20.166291829066658</x:v>
      </x:c>
      <x:c r="I28" s="139" t="n">
        <x:f>I26-I22-I23</x:f>
        <x:v>17.426299325818658</x:v>
      </x:c>
      <x:c r="J28" s="139" t="n">
        <x:f>J26-J22-J23</x:f>
        <x:v>14.741106672635617</x:v>
      </x:c>
      <x:c r="K28" s="139" t="n">
        <x:f>K26-K22-K23</x:f>
        <x:v>12.109617872516239</x:v>
      </x:c>
      <x:c r="L28" s="139" t="n">
        <x:f>L26-L22-L23</x:f>
        <x:v>9.530758848399245</x:v>
      </x:c>
      <x:c r="M28" s="139" t="n">
        <x:f>M26-M22-M23</x:f>
        <x:v>7.003477004764598</x:v>
      </x:c>
      <x:c r="N28" s="179" t="n">
        <x:f>MIN(B28:M28)</x:f>
        <x:v>7.003477004764598</x:v>
      </x:c>
    </x:row>
    <x:row r="29">
      <x:c r="A29" s="97" t="str">
        <x:v>容量判定</x:v>
      </x:c>
      <x:c r="B29" s="141" t="str">
        <x:f>IF(AND(B27&gt;=0,B28&gt;=0),"OK","OVER")</x:f>
        <x:v>OK</x:v>
      </x:c>
      <x:c r="C29" s="141" t="str">
        <x:f>IF(AND(C27&gt;=0,C28&gt;=0),"OK","OVER")</x:f>
        <x:v>OK</x:v>
      </x:c>
      <x:c r="D29" s="141" t="str">
        <x:f>IF(AND(D27&gt;=0,D28&gt;=0),"OK","OVER")</x:f>
        <x:v>OK</x:v>
      </x:c>
      <x:c r="E29" s="141" t="str">
        <x:f>IF(AND(E27&gt;=0,E28&gt;=0),"OK","OVER")</x:f>
        <x:v>OK</x:v>
      </x:c>
      <x:c r="F29" s="141" t="str">
        <x:f>IF(AND(F27&gt;=0,F28&gt;=0),"OK","OVER")</x:f>
        <x:v>OK</x:v>
      </x:c>
      <x:c r="G29" s="141" t="str">
        <x:f>IF(AND(G27&gt;=0,G28&gt;=0),"OK","OVER")</x:f>
        <x:v>OK</x:v>
      </x:c>
      <x:c r="H29" s="141" t="str">
        <x:f>IF(AND(H27&gt;=0,H28&gt;=0),"OK","OVER")</x:f>
        <x:v>OK</x:v>
      </x:c>
      <x:c r="I29" s="141" t="str">
        <x:f>IF(AND(I27&gt;=0,I28&gt;=0),"OK","OVER")</x:f>
        <x:v>OK</x:v>
      </x:c>
      <x:c r="J29" s="141" t="str">
        <x:f>IF(AND(J27&gt;=0,J28&gt;=0),"OK","OVER")</x:f>
        <x:v>OK</x:v>
      </x:c>
      <x:c r="K29" s="141" t="str">
        <x:f>IF(AND(K27&gt;=0,K28&gt;=0),"OK","OVER")</x:f>
        <x:v>OK</x:v>
      </x:c>
      <x:c r="L29" s="141" t="str">
        <x:f>IF(AND(L27&gt;=0,L28&gt;=0),"OK","OVER")</x:f>
        <x:v>OK</x:v>
      </x:c>
      <x:c r="M29" s="141" t="str">
        <x:f>IF(AND(M27&gt;=0,M28&gt;=0),"OK","OVER")</x:f>
        <x:v>OK</x:v>
      </x:c>
      <x:c r="N29" s="186" t="str">
        <x:f>IF(COUNTIF(B29:M29,"OVER")=0,"OK","OVER")</x:f>
        <x:v>OK</x:v>
      </x:c>
    </x:row>
    <x:row r="30">
      <x:c r="A30" s="135" t="str">
        <x:v>Run-rate outputs and checks</x:v>
      </x:c>
      <x:c r="B30" s="181" t="str">
        <x:v>Run-rate outputs and checks</x:v>
      </x:c>
      <x:c r="C30" s="181" t="str">
        <x:v>Run-rate outputs and checks</x:v>
      </x:c>
      <x:c r="D30" s="181" t="str">
        <x:v>Run-rate outputs and checks</x:v>
      </x:c>
      <x:c r="E30" s="181" t="str">
        <x:v>Run-rate outputs and checks</x:v>
      </x:c>
      <x:c r="F30" s="181" t="str">
        <x:v>Run-rate outputs and checks</x:v>
      </x:c>
      <x:c r="G30" s="181" t="str">
        <x:v>Run-rate outputs and checks</x:v>
      </x:c>
      <x:c r="H30" s="181" t="str">
        <x:v>Run-rate outputs and checks</x:v>
      </x:c>
      <x:c r="I30" s="181" t="str">
        <x:v>Run-rate outputs and checks</x:v>
      </x:c>
      <x:c r="J30" s="181" t="str">
        <x:v>Run-rate outputs and checks</x:v>
      </x:c>
      <x:c r="K30" s="181" t="str">
        <x:v>Run-rate outputs and checks</x:v>
      </x:c>
      <x:c r="L30" s="181" t="str">
        <x:v>Run-rate outputs and checks</x:v>
      </x:c>
      <x:c r="M30" s="181" t="str">
        <x:v>Run-rate outputs and checks</x:v>
      </x:c>
      <x:c r="N30" s="182" t="str">
        <x:v>Run-rate outputs and checks</x:v>
      </x:c>
    </x:row>
    <x:row r="31">
      <x:c r="A31" s="97" t="str">
        <x:v>月末 MRR</x:v>
      </x:c>
      <x:c r="B31" s="137" t="n">
        <x:f>B8*'Founder_Model'!$E$5</x:f>
        <x:v>0</x:v>
      </x:c>
      <x:c r="C31" s="137" t="n">
        <x:f>C8*'Founder_Model'!$E$5</x:f>
        <x:v>50000</x:v>
      </x:c>
      <x:c r="D31" s="137" t="n">
        <x:f>D8*'Founder_Model'!$E$5</x:f>
        <x:v>99000</x:v>
      </x:c>
      <x:c r="E31" s="137" t="n">
        <x:f>E8*'Founder_Model'!$E$5</x:f>
        <x:v>197020</x:v>
      </x:c>
      <x:c r="F31" s="137" t="n">
        <x:f>F8*'Founder_Model'!$E$5</x:f>
        <x:v>293079.6</x:v>
      </x:c>
      <x:c r="G31" s="137" t="n">
        <x:f>G8*'Founder_Model'!$E$5</x:f>
        <x:v>387218.00800000003</x:v>
      </x:c>
      <x:c r="H31" s="137" t="n">
        <x:f>H8*'Founder_Model'!$E$5</x:f>
        <x:v>479473.64784</x:v>
      </x:c>
      <x:c r="I31" s="137" t="n">
        <x:f>I8*'Founder_Model'!$E$5</x:f>
        <x:v>569884.1748832</x:v>
      </x:c>
      <x:c r="J31" s="137" t="n">
        <x:f>J8*'Founder_Model'!$E$5</x:f>
        <x:v>658486.491385536</x:v>
      </x:c>
      <x:c r="K31" s="137" t="n">
        <x:f>K8*'Founder_Model'!$E$5</x:f>
        <x:v>745316.7615578253</x:v>
      </x:c>
      <x:c r="L31" s="137" t="n">
        <x:f>L8*'Founder_Model'!$E$5</x:f>
        <x:v>830410.4263266687</x:v>
      </x:c>
      <x:c r="M31" s="137" t="n">
        <x:f>M8*'Founder_Model'!$E$5</x:f>
        <x:v>913802.2178001354</x:v>
      </x:c>
      <x:c r="N31" s="183" t="n">
        <x:f>M31</x:f>
        <x:v>913802.2178001354</x:v>
      </x:c>
    </x:row>
    <x:row r="32">
      <x:c r="A32" s="97" t="str">
        <x:v>月末年換算ランレート</x:v>
      </x:c>
      <x:c r="B32" s="137" t="n">
        <x:f>B31*12</x:f>
        <x:v>0</x:v>
      </x:c>
      <x:c r="C32" s="137" t="n">
        <x:f>C31*12</x:f>
        <x:v>600000</x:v>
      </x:c>
      <x:c r="D32" s="137" t="n">
        <x:f>D31*12</x:f>
        <x:v>1188000</x:v>
      </x:c>
      <x:c r="E32" s="137" t="n">
        <x:f>E31*12</x:f>
        <x:v>2364240</x:v>
      </x:c>
      <x:c r="F32" s="137" t="n">
        <x:f>F31*12</x:f>
        <x:v>3516955.1999999997</x:v>
      </x:c>
      <x:c r="G32" s="137" t="n">
        <x:f>G31*12</x:f>
        <x:v>4646616.096000001</x:v>
      </x:c>
      <x:c r="H32" s="137" t="n">
        <x:f>H31*12</x:f>
        <x:v>5753683.77408</x:v>
      </x:c>
      <x:c r="I32" s="137" t="n">
        <x:f>I31*12</x:f>
        <x:v>6838610.0985984</x:v>
      </x:c>
      <x:c r="J32" s="137" t="n">
        <x:f>J31*12</x:f>
        <x:v>7901837.896626432</x:v>
      </x:c>
      <x:c r="K32" s="137" t="n">
        <x:f>K31*12</x:f>
        <x:v>8943801.138693903</x:v>
      </x:c>
      <x:c r="L32" s="137" t="n">
        <x:f>L31*12</x:f>
        <x:v>9964925.115920024</x:v>
      </x:c>
      <x:c r="M32" s="137" t="n">
        <x:f>M31*12</x:f>
        <x:v>10965626.613601625</x:v>
      </x:c>
      <x:c r="N32" s="183" t="n">
        <x:f>M32</x:f>
        <x:v>10965626.613601625</x:v>
      </x:c>
    </x:row>
    <x:row r="33">
      <x:c r="A33" s="97" t="str">
        <x:v>顧客ロールフォワード差</x:v>
      </x:c>
      <x:c r="B33" s="187" t="n">
        <x:f>B8-(B5+B6-B7)</x:f>
        <x:v>0</x:v>
      </x:c>
      <x:c r="C33" s="187" t="n">
        <x:f>C8-(C5+C6-C7)</x:f>
        <x:v>0</x:v>
      </x:c>
      <x:c r="D33" s="187" t="n">
        <x:f>D8-(D5+D6-D7)</x:f>
        <x:v>0</x:v>
      </x:c>
      <x:c r="E33" s="187" t="n">
        <x:f>E8-(E5+E6-E7)</x:f>
        <x:v>0</x:v>
      </x:c>
      <x:c r="F33" s="187" t="n">
        <x:f>F8-(F5+F6-F7)</x:f>
        <x:v>0</x:v>
      </x:c>
      <x:c r="G33" s="187" t="n">
        <x:f>G8-(G5+G6-G7)</x:f>
        <x:v>0</x:v>
      </x:c>
      <x:c r="H33" s="187" t="n">
        <x:f>H8-(H5+H6-H7)</x:f>
        <x:v>0</x:v>
      </x:c>
      <x:c r="I33" s="187" t="n">
        <x:f>I8-(I5+I6-I7)</x:f>
        <x:v>0</x:v>
      </x:c>
      <x:c r="J33" s="187" t="n">
        <x:f>J8-(J5+J6-J7)</x:f>
        <x:v>0</x:v>
      </x:c>
      <x:c r="K33" s="187" t="n">
        <x:f>K8-(K5+K6-K7)</x:f>
        <x:v>0</x:v>
      </x:c>
      <x:c r="L33" s="187" t="n">
        <x:f>L8-(L5+L6-L7)</x:f>
        <x:v>0</x:v>
      </x:c>
      <x:c r="M33" s="187" t="n">
        <x:f>M8-(M5+M6-M7)</x:f>
        <x:v>0</x:v>
      </x:c>
      <x:c r="N33" s="188" t="n">
        <x:f>MAX(ABS(MIN(B33:M33)),ABS(MAX(B33:M33)))</x:f>
        <x:v>0</x:v>
      </x:c>
    </x:row>
    <x:row r="34">
      <x:c r="A34" s="97"/>
      <x:c r="B34" s="187" t="n">
        <x:f>0</x:f>
        <x:v>0</x:v>
      </x:c>
      <x:c r="C34" s="187" t="n">
        <x:f>0</x:f>
        <x:v>0</x:v>
      </x:c>
      <x:c r="D34" s="187" t="n">
        <x:f>0</x:f>
        <x:v>0</x:v>
      </x:c>
      <x:c r="E34" s="187" t="n">
        <x:f>0</x:f>
        <x:v>0</x:v>
      </x:c>
      <x:c r="F34" s="187" t="n">
        <x:f>0</x:f>
        <x:v>0</x:v>
      </x:c>
      <x:c r="G34" s="187" t="n">
        <x:f>0</x:f>
        <x:v>0</x:v>
      </x:c>
      <x:c r="H34" s="187" t="n">
        <x:f>0</x:f>
        <x:v>0</x:v>
      </x:c>
      <x:c r="I34" s="187" t="n">
        <x:f>0</x:f>
        <x:v>0</x:v>
      </x:c>
      <x:c r="J34" s="187" t="n">
        <x:f>0</x:f>
        <x:v>0</x:v>
      </x:c>
      <x:c r="K34" s="187" t="n">
        <x:f>0</x:f>
        <x:v>0</x:v>
      </x:c>
      <x:c r="L34" s="187" t="n">
        <x:f>0</x:f>
        <x:v>0</x:v>
      </x:c>
      <x:c r="M34" s="187" t="n">
        <x:f>0</x:f>
        <x:v>0</x:v>
      </x:c>
      <x:c r="N34" s="188"/>
    </x:row>
  </x:sheetData>
  <x:mergeCells>
    <x:mergeCell ref="A1:N2"/>
    <x:mergeCell ref="A4:N4"/>
    <x:mergeCell ref="A10:N10"/>
    <x:mergeCell ref="A20:N20"/>
    <x:mergeCell ref="A30:N30"/>
  </x:mergeCells>
  <x:conditionalFormatting sqref="B29:M29">
    <x:cfRule type="containsText" dxfId="10" priority="1" operator="containsText" text="OK"/>
    <x:cfRule type="containsText" dxfId="11" priority="2" operator="containsText" text="PASS"/>
    <x:cfRule type="containsText" dxfId="12" priority="3" operator="containsText" text="TESTABLE"/>
    <x:cfRule type="containsText" dxfId="13" priority="4" operator="containsText" text="WARN"/>
    <x:cfRule type="containsText" dxfId="14" priority="5" operator="containsText" text="CHANGE"/>
    <x:cfRule type="containsText" dxfId="15" priority="6" operator="containsText" text="HOLD"/>
    <x:cfRule type="containsText" dxfId="16" priority="7" operator="containsText" text="FAIL"/>
    <x:cfRule type="containsText" dxfId="17" priority="8" operator="containsText" text="NO-GO"/>
    <x:cfRule type="containsText" dxfId="18" priority="9" operator="containsText" text="OVER"/>
  </x:conditionalFormatting>
  <x:conditionalFormatting sqref="B27:M28">
    <x:cfRule type="cellIs" dxfId="19" priority="10" operator="lessThan">
      <x:formula>0</x:formula>
    </x:cfRule>
  </x:conditionalFormatting>
  <x:conditionalFormatting sqref="B19:M19">
    <x:cfRule type="cellIs" dxfId="20" priority="11" operator="greaterThanOrEqual">
      <x:formula>1</x:formula>
    </x:cfRule>
  </x:conditionalFormatting>
  <x:conditionalFormatting sqref="N29:N29">
    <x:cfRule type="containsText" dxfId="21" priority="12" operator="containsText" text="OK"/>
    <x:cfRule type="containsText" dxfId="22" priority="13" operator="containsText" text="PASS"/>
    <x:cfRule type="containsText" dxfId="23" priority="14" operator="containsText" text="TESTABLE"/>
    <x:cfRule type="containsText" dxfId="24" priority="15" operator="containsText" text="WARN"/>
    <x:cfRule type="containsText" dxfId="25" priority="16" operator="containsText" text="CHANGE"/>
    <x:cfRule type="containsText" dxfId="26" priority="17" operator="containsText" text="HOLD"/>
    <x:cfRule type="containsText" dxfId="27" priority="18" operator="containsText" text="FAIL"/>
    <x:cfRule type="containsText" dxfId="28" priority="19" operator="containsText" text="NO-GO"/>
    <x:cfRule type="containsText" dxfId="29" priority="20" operator="containsText" text="OVER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28" customHeight="1">
      <x:c r="A1" s="4" t="str">
        <x:v>13-Week Cash Plan</x:v>
      </x:c>
      <x:c r="B1" s="4" t="str">
        <x:v>13-Week Cash Plan</x:v>
      </x:c>
      <x:c r="C1" s="4" t="str">
        <x:v>13-Week Cash Plan</x:v>
      </x:c>
      <x:c r="D1" s="4" t="str">
        <x:v>13-Week Cash Plan</x:v>
      </x:c>
      <x:c r="E1" s="4" t="str">
        <x:v>13-Week Cash Plan</x:v>
      </x:c>
      <x:c r="F1" s="4" t="str">
        <x:v>13-Week Cash Plan</x:v>
      </x:c>
      <x:c r="G1" s="4" t="str">
        <x:v>13-Week Cash Plan</x:v>
      </x:c>
      <x:c r="H1" s="4" t="str">
        <x:v>13-Week Cash Plan</x:v>
      </x:c>
      <x:c r="I1" s="4" t="str">
        <x:v>13-Week Cash Plan</x:v>
      </x:c>
      <x:c r="J1" s="4" t="str">
        <x:v>13-Week Cash Plan</x:v>
      </x:c>
      <x:c r="K1" s="4" t="str">
        <x:v>13-Week Cash Plan</x:v>
      </x:c>
      <x:c r="L1" s="4" t="str">
        <x:v>13-Week Cash Plan</x:v>
      </x:c>
      <x:c r="M1" s="4" t="str">
        <x:v>13-Week Cash Plan</x:v>
      </x:c>
      <x:c r="N1" s="4" t="str">
        <x:v>13-Week Cash Plan</x:v>
      </x:c>
    </x:row>
    <x:row r="2">
      <x:c r="A2" s="4" t="str">
        <x:v>13-Week Cash Plan</x:v>
      </x:c>
      <x:c r="B2" s="4" t="str">
        <x:v>13-Week Cash Plan</x:v>
      </x:c>
      <x:c r="C2" s="4" t="str">
        <x:v>13-Week Cash Plan</x:v>
      </x:c>
      <x:c r="D2" s="4" t="str">
        <x:v>13-Week Cash Plan</x:v>
      </x:c>
      <x:c r="E2" s="4" t="str">
        <x:v>13-Week Cash Plan</x:v>
      </x:c>
      <x:c r="F2" s="4" t="str">
        <x:v>13-Week Cash Plan</x:v>
      </x:c>
      <x:c r="G2" s="4" t="str">
        <x:v>13-Week Cash Plan</x:v>
      </x:c>
      <x:c r="H2" s="4" t="str">
        <x:v>13-Week Cash Plan</x:v>
      </x:c>
      <x:c r="I2" s="4" t="str">
        <x:v>13-Week Cash Plan</x:v>
      </x:c>
      <x:c r="J2" s="4" t="str">
        <x:v>13-Week Cash Plan</x:v>
      </x:c>
      <x:c r="K2" s="4" t="str">
        <x:v>13-Week Cash Plan</x:v>
      </x:c>
      <x:c r="L2" s="4" t="str">
        <x:v>13-Week Cash Plan</x:v>
      </x:c>
      <x:c r="M2" s="4" t="str">
        <x:v>13-Week Cash Plan</x:v>
      </x:c>
      <x:c r="N2" s="4" t="str">
        <x:v>13-Week Cash Plan</x:v>
      </x:c>
    </x:row>
    <x:row r="3" ht="30" customHeight="1">
      <x:c r="A3" s="176" t="str">
        <x:v>Metric</x:v>
      </x:c>
      <x:c r="B3" s="201" t="n">
        <x:f>'Assumptions'!$B$20</x:f>
        <x:v>46237</x:v>
      </x:c>
      <x:c r="C3" s="201" t="n">
        <x:f>B3+7</x:f>
        <x:v>46244</x:v>
      </x:c>
      <x:c r="D3" s="201" t="n">
        <x:f>C3+7</x:f>
        <x:v>46251</x:v>
      </x:c>
      <x:c r="E3" s="201" t="n">
        <x:f>D3+7</x:f>
        <x:v>46258</x:v>
      </x:c>
      <x:c r="F3" s="201" t="n">
        <x:f>E3+7</x:f>
        <x:v>46265</x:v>
      </x:c>
      <x:c r="G3" s="201" t="n">
        <x:f>F3+7</x:f>
        <x:v>46272</x:v>
      </x:c>
      <x:c r="H3" s="201" t="n">
        <x:f>G3+7</x:f>
        <x:v>46279</x:v>
      </x:c>
      <x:c r="I3" s="201" t="n">
        <x:f>H3+7</x:f>
        <x:v>46286</x:v>
      </x:c>
      <x:c r="J3" s="201" t="n">
        <x:f>I3+7</x:f>
        <x:v>46293</x:v>
      </x:c>
      <x:c r="K3" s="201" t="n">
        <x:f>J3+7</x:f>
        <x:v>46300</x:v>
      </x:c>
      <x:c r="L3" s="201" t="n">
        <x:f>K3+7</x:f>
        <x:v>46307</x:v>
      </x:c>
      <x:c r="M3" s="201" t="n">
        <x:f>L3+7</x:f>
        <x:v>46314</x:v>
      </x:c>
      <x:c r="N3" s="202" t="n">
        <x:f>M3+7</x:f>
        <x:v>46321</x:v>
      </x:c>
    </x:row>
    <x:row r="4">
      <x:c r="A4" s="135" t="str">
        <x:v>Cash opening balance</x:v>
      </x:c>
      <x:c r="B4" s="135" t="str">
        <x:v>Cash opening balance</x:v>
      </x:c>
      <x:c r="C4" s="135" t="str">
        <x:v>Cash opening balance</x:v>
      </x:c>
      <x:c r="D4" s="135" t="str">
        <x:v>Cash opening balance</x:v>
      </x:c>
      <x:c r="E4" s="135" t="str">
        <x:v>Cash opening balance</x:v>
      </x:c>
      <x:c r="F4" s="135" t="str">
        <x:v>Cash opening balance</x:v>
      </x:c>
      <x:c r="G4" s="135" t="str">
        <x:v>Cash opening balance</x:v>
      </x:c>
      <x:c r="H4" s="135" t="str">
        <x:v>Cash opening balance</x:v>
      </x:c>
      <x:c r="I4" s="135" t="str">
        <x:v>Cash opening balance</x:v>
      </x:c>
      <x:c r="J4" s="135" t="str">
        <x:v>Cash opening balance</x:v>
      </x:c>
      <x:c r="K4" s="135" t="str">
        <x:v>Cash opening balance</x:v>
      </x:c>
      <x:c r="L4" s="135" t="str">
        <x:v>Cash opening balance</x:v>
      </x:c>
      <x:c r="M4" s="135" t="str">
        <x:v>Cash opening balance</x:v>
      </x:c>
      <x:c r="N4" s="178" t="str">
        <x:v>Cash opening balance</x:v>
      </x:c>
    </x:row>
    <x:row r="5">
      <x:c r="A5" s="97" t="str">
        <x:v>週初現金</x:v>
      </x:c>
      <x:c r="B5" s="137" t="n">
        <x:f>'Assumptions'!$B$9</x:f>
        <x:v>3000000</x:v>
      </x:c>
      <x:c r="C5" s="137" t="n">
        <x:f>B27</x:f>
        <x:v>2777000</x:v>
      </x:c>
      <x:c r="D5" s="137" t="n">
        <x:f>C27</x:f>
        <x:v>2654000</x:v>
      </x:c>
      <x:c r="E5" s="137" t="n">
        <x:f>D27</x:f>
        <x:v>2598000</x:v>
      </x:c>
      <x:c r="F5" s="137" t="n">
        <x:f>E27</x:f>
        <x:v>2475000</x:v>
      </x:c>
      <x:c r="G5" s="137" t="n">
        <x:f>F27</x:f>
        <x:v>2419000</x:v>
      </x:c>
      <x:c r="H5" s="137" t="n">
        <x:f>G27</x:f>
        <x:v>2296000</x:v>
      </x:c>
      <x:c r="I5" s="137" t="n">
        <x:f>H27</x:f>
        <x:v>2240000</x:v>
      </x:c>
      <x:c r="J5" s="137" t="n">
        <x:f>I27</x:f>
        <x:v>2117000</x:v>
      </x:c>
      <x:c r="K5" s="137" t="n">
        <x:f>J27</x:f>
        <x:v>2061000</x:v>
      </x:c>
      <x:c r="L5" s="137" t="n">
        <x:f>K27</x:f>
        <x:v>1938000</x:v>
      </x:c>
      <x:c r="M5" s="137" t="n">
        <x:f>L27</x:f>
        <x:v>1915500</x:v>
      </x:c>
      <x:c r="N5" s="183" t="n">
        <x:f>M27</x:f>
        <x:v>1792500</x:v>
      </x:c>
    </x:row>
    <x:row r="6">
      <x:c r="A6" s="135" t="str">
        <x:v>Cash inflows</x:v>
      </x:c>
      <x:c r="B6" s="203" t="str">
        <x:v>Cash inflows</x:v>
      </x:c>
      <x:c r="C6" s="203" t="str">
        <x:v>Cash inflows</x:v>
      </x:c>
      <x:c r="D6" s="203" t="str">
        <x:v>Cash inflows</x:v>
      </x:c>
      <x:c r="E6" s="203" t="str">
        <x:v>Cash inflows</x:v>
      </x:c>
      <x:c r="F6" s="203" t="str">
        <x:v>Cash inflows</x:v>
      </x:c>
      <x:c r="G6" s="203" t="str">
        <x:v>Cash inflows</x:v>
      </x:c>
      <x:c r="H6" s="203" t="str">
        <x:v>Cash inflows</x:v>
      </x:c>
      <x:c r="I6" s="203" t="str">
        <x:v>Cash inflows</x:v>
      </x:c>
      <x:c r="J6" s="203" t="str">
        <x:v>Cash inflows</x:v>
      </x:c>
      <x:c r="K6" s="203" t="str">
        <x:v>Cash inflows</x:v>
      </x:c>
      <x:c r="L6" s="203" t="str">
        <x:v>Cash inflows</x:v>
      </x:c>
      <x:c r="M6" s="203" t="str">
        <x:v>Cash inflows</x:v>
      </x:c>
      <x:c r="N6" s="204" t="str">
        <x:v>Cash inflows</x:v>
      </x:c>
    </x:row>
    <x:row r="7">
      <x:c r="A7" s="97" t="str">
        <x:v>有償パイロット入金</x:v>
      </x:c>
      <x:c r="B7" s="205" t="n">
        <x:v>0</x:v>
      </x:c>
      <x:c r="C7" s="205" t="n">
        <x:v>0</x:v>
      </x:c>
      <x:c r="D7" s="205" t="n">
        <x:v>100000</x:v>
      </x:c>
      <x:c r="E7" s="205" t="n">
        <x:v>0</x:v>
      </x:c>
      <x:c r="F7" s="205" t="n">
        <x:v>100000</x:v>
      </x:c>
      <x:c r="G7" s="205" t="n">
        <x:v>0</x:v>
      </x:c>
      <x:c r="H7" s="205" t="n">
        <x:v>100000</x:v>
      </x:c>
      <x:c r="I7" s="205" t="n">
        <x:v>0</x:v>
      </x:c>
      <x:c r="J7" s="205" t="n">
        <x:v>100000</x:v>
      </x:c>
      <x:c r="K7" s="205" t="n">
        <x:v>0</x:v>
      </x:c>
      <x:c r="L7" s="205" t="n">
        <x:v>100000</x:v>
      </x:c>
      <x:c r="M7" s="205" t="n">
        <x:v>0</x:v>
      </x:c>
      <x:c r="N7" s="206" t="n">
        <x:v>100000</x:v>
      </x:c>
    </x:row>
    <x:row r="8">
      <x:c r="A8" s="97" t="str">
        <x:v>初期・導入費入金</x:v>
      </x:c>
      <x:c r="B8" s="205" t="n">
        <x:v>0</x:v>
      </x:c>
      <x:c r="C8" s="205" t="n">
        <x:v>0</x:v>
      </x:c>
      <x:c r="D8" s="205" t="n">
        <x:v>0</x:v>
      </x:c>
      <x:c r="E8" s="205" t="n">
        <x:v>0</x:v>
      </x:c>
      <x:c r="F8" s="205" t="n">
        <x:v>0</x:v>
      </x:c>
      <x:c r="G8" s="205" t="n">
        <x:v>0</x:v>
      </x:c>
      <x:c r="H8" s="205" t="n">
        <x:v>0</x:v>
      </x:c>
      <x:c r="I8" s="205" t="n">
        <x:v>0</x:v>
      </x:c>
      <x:c r="J8" s="205" t="n">
        <x:v>0</x:v>
      </x:c>
      <x:c r="K8" s="205" t="n">
        <x:v>0</x:v>
      </x:c>
      <x:c r="L8" s="205" t="n">
        <x:v>0</x:v>
      </x:c>
      <x:c r="M8" s="205" t="n">
        <x:v>0</x:v>
      </x:c>
      <x:c r="N8" s="206" t="n">
        <x:v>0</x:v>
      </x:c>
    </x:row>
    <x:row r="9">
      <x:c r="A9" s="97" t="str">
        <x:v>継続課金入金</x:v>
      </x:c>
      <x:c r="B9" s="205" t="n">
        <x:v>0</x:v>
      </x:c>
      <x:c r="C9" s="205" t="n">
        <x:v>0</x:v>
      </x:c>
      <x:c r="D9" s="205" t="n">
        <x:v>0</x:v>
      </x:c>
      <x:c r="E9" s="205" t="n">
        <x:v>0</x:v>
      </x:c>
      <x:c r="F9" s="205" t="n">
        <x:v>0</x:v>
      </x:c>
      <x:c r="G9" s="205" t="n">
        <x:v>0</x:v>
      </x:c>
      <x:c r="H9" s="205" t="n">
        <x:v>0</x:v>
      </x:c>
      <x:c r="I9" s="205" t="n">
        <x:v>0</x:v>
      </x:c>
      <x:c r="J9" s="205" t="n">
        <x:v>0</x:v>
      </x:c>
      <x:c r="K9" s="205" t="n">
        <x:v>0</x:v>
      </x:c>
      <x:c r="L9" s="205" t="n">
        <x:v>50000</x:v>
      </x:c>
      <x:c r="M9" s="205" t="n">
        <x:v>0</x:v>
      </x:c>
      <x:c r="N9" s="206" t="n">
        <x:v>50000</x:v>
      </x:c>
    </x:row>
    <x:row r="10">
      <x:c r="A10" s="97" t="str">
        <x:v>単発サービス入金</x:v>
      </x:c>
      <x:c r="B10" s="205" t="n">
        <x:v>0</x:v>
      </x:c>
      <x:c r="C10" s="205" t="n">
        <x:v>0</x:v>
      </x:c>
      <x:c r="D10" s="205" t="n">
        <x:v>0</x:v>
      </x:c>
      <x:c r="E10" s="205" t="n">
        <x:v>0</x:v>
      </x:c>
      <x:c r="F10" s="205" t="n">
        <x:v>0</x:v>
      </x:c>
      <x:c r="G10" s="205" t="n">
        <x:v>0</x:v>
      </x:c>
      <x:c r="H10" s="205" t="n">
        <x:v>0</x:v>
      </x:c>
      <x:c r="I10" s="205" t="n">
        <x:v>0</x:v>
      </x:c>
      <x:c r="J10" s="205" t="n">
        <x:v>0</x:v>
      </x:c>
      <x:c r="K10" s="205" t="n">
        <x:v>0</x:v>
      </x:c>
      <x:c r="L10" s="205" t="n">
        <x:v>0</x:v>
      </x:c>
      <x:c r="M10" s="205" t="n">
        <x:v>0</x:v>
      </x:c>
      <x:c r="N10" s="206" t="n">
        <x:v>0</x:v>
      </x:c>
    </x:row>
    <x:row r="11">
      <x:c r="A11" s="97" t="str">
        <x:v>その他入金</x:v>
      </x:c>
      <x:c r="B11" s="205" t="n">
        <x:v>0</x:v>
      </x:c>
      <x:c r="C11" s="205" t="n">
        <x:v>0</x:v>
      </x:c>
      <x:c r="D11" s="205" t="n">
        <x:v>0</x:v>
      </x:c>
      <x:c r="E11" s="205" t="n">
        <x:v>0</x:v>
      </x:c>
      <x:c r="F11" s="205" t="n">
        <x:v>0</x:v>
      </x:c>
      <x:c r="G11" s="205" t="n">
        <x:v>0</x:v>
      </x:c>
      <x:c r="H11" s="205" t="n">
        <x:v>0</x:v>
      </x:c>
      <x:c r="I11" s="205" t="n">
        <x:v>0</x:v>
      </x:c>
      <x:c r="J11" s="205" t="n">
        <x:v>0</x:v>
      </x:c>
      <x:c r="K11" s="205" t="n">
        <x:v>0</x:v>
      </x:c>
      <x:c r="L11" s="205" t="n">
        <x:v>0</x:v>
      </x:c>
      <x:c r="M11" s="205" t="n">
        <x:v>0</x:v>
      </x:c>
      <x:c r="N11" s="206" t="n">
        <x:v>0</x:v>
      </x:c>
    </x:row>
    <x:row r="12">
      <x:c r="A12" s="97" t="str">
        <x:v>総入金</x:v>
      </x:c>
      <x:c r="B12" s="137" t="n">
        <x:f>SUM(B7:B11)</x:f>
        <x:v>0</x:v>
      </x:c>
      <x:c r="C12" s="137" t="n">
        <x:f>SUM(C7:C11)</x:f>
        <x:v>0</x:v>
      </x:c>
      <x:c r="D12" s="137" t="n">
        <x:f>SUM(D7:D11)</x:f>
        <x:v>100000</x:v>
      </x:c>
      <x:c r="E12" s="137" t="n">
        <x:f>SUM(E7:E11)</x:f>
        <x:v>0</x:v>
      </x:c>
      <x:c r="F12" s="137" t="n">
        <x:f>SUM(F7:F11)</x:f>
        <x:v>100000</x:v>
      </x:c>
      <x:c r="G12" s="137" t="n">
        <x:f>SUM(G7:G11)</x:f>
        <x:v>0</x:v>
      </x:c>
      <x:c r="H12" s="137" t="n">
        <x:f>SUM(H7:H11)</x:f>
        <x:v>100000</x:v>
      </x:c>
      <x:c r="I12" s="137" t="n">
        <x:f>SUM(I7:I11)</x:f>
        <x:v>0</x:v>
      </x:c>
      <x:c r="J12" s="137" t="n">
        <x:f>SUM(J7:J11)</x:f>
        <x:v>100000</x:v>
      </x:c>
      <x:c r="K12" s="137" t="n">
        <x:f>SUM(K7:K11)</x:f>
        <x:v>0</x:v>
      </x:c>
      <x:c r="L12" s="137" t="n">
        <x:f>SUM(L7:L11)</x:f>
        <x:v>150000</x:v>
      </x:c>
      <x:c r="M12" s="137" t="n">
        <x:f>SUM(M7:M11)</x:f>
        <x:v>0</x:v>
      </x:c>
      <x:c r="N12" s="183" t="n">
        <x:f>SUM(N7:N11)</x:f>
        <x:v>150000</x:v>
      </x:c>
    </x:row>
    <x:row r="13">
      <x:c r="A13" s="97"/>
      <x:c r="B13" s="137"/>
      <x:c r="C13" s="137"/>
      <x:c r="D13" s="137"/>
      <x:c r="E13" s="137"/>
      <x:c r="F13" s="137"/>
      <x:c r="G13" s="137"/>
      <x:c r="H13" s="137"/>
      <x:c r="I13" s="137"/>
      <x:c r="J13" s="137"/>
      <x:c r="K13" s="137"/>
      <x:c r="L13" s="137"/>
      <x:c r="M13" s="137"/>
      <x:c r="N13" s="183"/>
    </x:row>
    <x:row r="14">
      <x:c r="A14" s="135" t="str">
        <x:v>Cash outflows</x:v>
      </x:c>
      <x:c r="B14" s="203" t="str">
        <x:v>Cash outflows</x:v>
      </x:c>
      <x:c r="C14" s="203" t="str">
        <x:v>Cash outflows</x:v>
      </x:c>
      <x:c r="D14" s="203" t="str">
        <x:v>Cash outflows</x:v>
      </x:c>
      <x:c r="E14" s="203" t="str">
        <x:v>Cash outflows</x:v>
      </x:c>
      <x:c r="F14" s="203" t="str">
        <x:v>Cash outflows</x:v>
      </x:c>
      <x:c r="G14" s="203" t="str">
        <x:v>Cash outflows</x:v>
      </x:c>
      <x:c r="H14" s="203" t="str">
        <x:v>Cash outflows</x:v>
      </x:c>
      <x:c r="I14" s="203" t="str">
        <x:v>Cash outflows</x:v>
      </x:c>
      <x:c r="J14" s="203" t="str">
        <x:v>Cash outflows</x:v>
      </x:c>
      <x:c r="K14" s="203" t="str">
        <x:v>Cash outflows</x:v>
      </x:c>
      <x:c r="L14" s="203" t="str">
        <x:v>Cash outflows</x:v>
      </x:c>
      <x:c r="M14" s="203" t="str">
        <x:v>Cash outflows</x:v>
      </x:c>
      <x:c r="N14" s="204" t="str">
        <x:v>Cash outflows</x:v>
      </x:c>
    </x:row>
    <x:row r="15">
      <x:c r="A15" s="97" t="str">
        <x:v>モデル/API</x:v>
      </x:c>
      <x:c r="B15" s="205" t="n">
        <x:v>5000</x:v>
      </x:c>
      <x:c r="C15" s="205" t="n">
        <x:v>5000</x:v>
      </x:c>
      <x:c r="D15" s="205" t="n">
        <x:v>5000</x:v>
      </x:c>
      <x:c r="E15" s="205" t="n">
        <x:v>5000</x:v>
      </x:c>
      <x:c r="F15" s="205" t="n">
        <x:v>5000</x:v>
      </x:c>
      <x:c r="G15" s="205" t="n">
        <x:v>5000</x:v>
      </x:c>
      <x:c r="H15" s="205" t="n">
        <x:v>5000</x:v>
      </x:c>
      <x:c r="I15" s="205" t="n">
        <x:v>5000</x:v>
      </x:c>
      <x:c r="J15" s="205" t="n">
        <x:v>5000</x:v>
      </x:c>
      <x:c r="K15" s="205" t="n">
        <x:v>5000</x:v>
      </x:c>
      <x:c r="L15" s="205" t="n">
        <x:v>5000</x:v>
      </x:c>
      <x:c r="M15" s="205" t="n">
        <x:v>5000</x:v>
      </x:c>
      <x:c r="N15" s="206" t="n">
        <x:v>5000</x:v>
      </x:c>
    </x:row>
    <x:row r="16">
      <x:c r="A16" s="97" t="str">
        <x:v>クラウド/ソフトウェア</x:v>
      </x:c>
      <x:c r="B16" s="205" t="n">
        <x:v>8000</x:v>
      </x:c>
      <x:c r="C16" s="205" t="n">
        <x:v>8000</x:v>
      </x:c>
      <x:c r="D16" s="205" t="n">
        <x:v>8000</x:v>
      </x:c>
      <x:c r="E16" s="205" t="n">
        <x:v>8000</x:v>
      </x:c>
      <x:c r="F16" s="205" t="n">
        <x:v>8000</x:v>
      </x:c>
      <x:c r="G16" s="205" t="n">
        <x:v>8000</x:v>
      </x:c>
      <x:c r="H16" s="205" t="n">
        <x:v>8000</x:v>
      </x:c>
      <x:c r="I16" s="205" t="n">
        <x:v>8000</x:v>
      </x:c>
      <x:c r="J16" s="205" t="n">
        <x:v>8000</x:v>
      </x:c>
      <x:c r="K16" s="205" t="n">
        <x:v>8000</x:v>
      </x:c>
      <x:c r="L16" s="205" t="n">
        <x:v>8000</x:v>
      </x:c>
      <x:c r="M16" s="205" t="n">
        <x:v>8000</x:v>
      </x:c>
      <x:c r="N16" s="206" t="n">
        <x:v>8000</x:v>
      </x:c>
    </x:row>
    <x:row r="17">
      <x:c r="A17" s="97" t="str">
        <x:v>外注</x:v>
      </x:c>
      <x:c r="B17" s="205" t="n">
        <x:v>0</x:v>
      </x:c>
      <x:c r="C17" s="205" t="n">
        <x:v>0</x:v>
      </x:c>
      <x:c r="D17" s="205" t="n">
        <x:v>0</x:v>
      </x:c>
      <x:c r="E17" s="205" t="n">
        <x:v>0</x:v>
      </x:c>
      <x:c r="F17" s="205" t="n">
        <x:v>0</x:v>
      </x:c>
      <x:c r="G17" s="205" t="n">
        <x:v>0</x:v>
      </x:c>
      <x:c r="H17" s="205" t="n">
        <x:v>0</x:v>
      </x:c>
      <x:c r="I17" s="205" t="n">
        <x:v>0</x:v>
      </x:c>
      <x:c r="J17" s="205" t="n">
        <x:v>0</x:v>
      </x:c>
      <x:c r="K17" s="205" t="n">
        <x:v>0</x:v>
      </x:c>
      <x:c r="L17" s="205" t="n">
        <x:v>0</x:v>
      </x:c>
      <x:c r="M17" s="205" t="n">
        <x:v>0</x:v>
      </x:c>
      <x:c r="N17" s="206" t="n">
        <x:v>0</x:v>
      </x:c>
    </x:row>
    <x:row r="18">
      <x:c r="A18" s="97" t="str">
        <x:v>決済手数料</x:v>
      </x:c>
      <x:c r="B18" s="137" t="n">
        <x:f>SUM(B7:B10)*'Assumptions'!$B$22</x:f>
        <x:v>0</x:v>
      </x:c>
      <x:c r="C18" s="137" t="n">
        <x:f>SUM(C7:C10)*'Assumptions'!$B$22</x:f>
        <x:v>0</x:v>
      </x:c>
      <x:c r="D18" s="137" t="n">
        <x:f>SUM(D7:D10)*'Assumptions'!$B$22</x:f>
        <x:v>3000</x:v>
      </x:c>
      <x:c r="E18" s="137" t="n">
        <x:f>SUM(E7:E10)*'Assumptions'!$B$22</x:f>
        <x:v>0</x:v>
      </x:c>
      <x:c r="F18" s="137" t="n">
        <x:f>SUM(F7:F10)*'Assumptions'!$B$22</x:f>
        <x:v>3000</x:v>
      </x:c>
      <x:c r="G18" s="137" t="n">
        <x:f>SUM(G7:G10)*'Assumptions'!$B$22</x:f>
        <x:v>0</x:v>
      </x:c>
      <x:c r="H18" s="137" t="n">
        <x:f>SUM(H7:H10)*'Assumptions'!$B$22</x:f>
        <x:v>3000</x:v>
      </x:c>
      <x:c r="I18" s="137" t="n">
        <x:f>SUM(I7:I10)*'Assumptions'!$B$22</x:f>
        <x:v>0</x:v>
      </x:c>
      <x:c r="J18" s="137" t="n">
        <x:f>SUM(J7:J10)*'Assumptions'!$B$22</x:f>
        <x:v>3000</x:v>
      </x:c>
      <x:c r="K18" s="137" t="n">
        <x:f>SUM(K7:K10)*'Assumptions'!$B$22</x:f>
        <x:v>0</x:v>
      </x:c>
      <x:c r="L18" s="137" t="n">
        <x:f>SUM(L7:L10)*'Assumptions'!$B$22</x:f>
        <x:v>4500</x:v>
      </x:c>
      <x:c r="M18" s="137" t="n">
        <x:f>SUM(M7:M10)*'Assumptions'!$B$22</x:f>
        <x:v>0</x:v>
      </x:c>
      <x:c r="N18" s="183" t="n">
        <x:f>SUM(N7:N10)*'Assumptions'!$B$22</x:f>
        <x:v>4500</x:v>
      </x:c>
    </x:row>
    <x:row r="19">
      <x:c r="A19" s="97" t="str">
        <x:v>マーケティング/営業</x:v>
      </x:c>
      <x:c r="B19" s="205" t="n">
        <x:v>10000</x:v>
      </x:c>
      <x:c r="C19" s="205" t="n">
        <x:v>10000</x:v>
      </x:c>
      <x:c r="D19" s="205" t="n">
        <x:v>10000</x:v>
      </x:c>
      <x:c r="E19" s="205" t="n">
        <x:v>10000</x:v>
      </x:c>
      <x:c r="F19" s="205" t="n">
        <x:v>10000</x:v>
      </x:c>
      <x:c r="G19" s="205" t="n">
        <x:v>10000</x:v>
      </x:c>
      <x:c r="H19" s="205" t="n">
        <x:v>10000</x:v>
      </x:c>
      <x:c r="I19" s="205" t="n">
        <x:v>10000</x:v>
      </x:c>
      <x:c r="J19" s="205" t="n">
        <x:v>10000</x:v>
      </x:c>
      <x:c r="K19" s="205" t="n">
        <x:v>10000</x:v>
      </x:c>
      <x:c r="L19" s="205" t="n">
        <x:v>10000</x:v>
      </x:c>
      <x:c r="M19" s="205" t="n">
        <x:v>10000</x:v>
      </x:c>
      <x:c r="N19" s="206" t="n">
        <x:v>10000</x:v>
      </x:c>
    </x:row>
    <x:row r="20">
      <x:c r="A20" s="97" t="str">
        <x:v>法務・会計等専門家</x:v>
      </x:c>
      <x:c r="B20" s="205" t="n">
        <x:v>100000</x:v>
      </x:c>
      <x:c r="C20" s="205" t="n">
        <x:v>0</x:v>
      </x:c>
      <x:c r="D20" s="205" t="n">
        <x:v>0</x:v>
      </x:c>
      <x:c r="E20" s="205" t="n">
        <x:v>0</x:v>
      </x:c>
      <x:c r="F20" s="205" t="n">
        <x:v>0</x:v>
      </x:c>
      <x:c r="G20" s="205" t="n">
        <x:v>0</x:v>
      </x:c>
      <x:c r="H20" s="205" t="n">
        <x:v>0</x:v>
      </x:c>
      <x:c r="I20" s="205" t="n">
        <x:v>0</x:v>
      </x:c>
      <x:c r="J20" s="205" t="n">
        <x:v>0</x:v>
      </x:c>
      <x:c r="K20" s="205" t="n">
        <x:v>0</x:v>
      </x:c>
      <x:c r="L20" s="205" t="n">
        <x:v>0</x:v>
      </x:c>
      <x:c r="M20" s="205" t="n">
        <x:v>0</x:v>
      </x:c>
      <x:c r="N20" s="206" t="n">
        <x:v>0</x:v>
      </x:c>
    </x:row>
    <x:row r="21">
      <x:c r="A21" s="97" t="str">
        <x:v>税・社保等準備口座への移動</x:v>
      </x:c>
      <x:c r="B21" s="137" t="n">
        <x:f>SUM(B7:B10)*'Assumptions'!$B$21</x:f>
        <x:v>0</x:v>
      </x:c>
      <x:c r="C21" s="137" t="n">
        <x:f>SUM(C7:C10)*'Assumptions'!$B$21</x:f>
        <x:v>0</x:v>
      </x:c>
      <x:c r="D21" s="137" t="n">
        <x:f>SUM(D7:D10)*'Assumptions'!$B$21</x:f>
        <x:v>30000</x:v>
      </x:c>
      <x:c r="E21" s="137" t="n">
        <x:f>SUM(E7:E10)*'Assumptions'!$B$21</x:f>
        <x:v>0</x:v>
      </x:c>
      <x:c r="F21" s="137" t="n">
        <x:f>SUM(F7:F10)*'Assumptions'!$B$21</x:f>
        <x:v>30000</x:v>
      </x:c>
      <x:c r="G21" s="137" t="n">
        <x:f>SUM(G7:G10)*'Assumptions'!$B$21</x:f>
        <x:v>0</x:v>
      </x:c>
      <x:c r="H21" s="137" t="n">
        <x:f>SUM(H7:H10)*'Assumptions'!$B$21</x:f>
        <x:v>30000</x:v>
      </x:c>
      <x:c r="I21" s="137" t="n">
        <x:f>SUM(I7:I10)*'Assumptions'!$B$21</x:f>
        <x:v>0</x:v>
      </x:c>
      <x:c r="J21" s="137" t="n">
        <x:f>SUM(J7:J10)*'Assumptions'!$B$21</x:f>
        <x:v>30000</x:v>
      </x:c>
      <x:c r="K21" s="137" t="n">
        <x:f>SUM(K7:K10)*'Assumptions'!$B$21</x:f>
        <x:v>0</x:v>
      </x:c>
      <x:c r="L21" s="137" t="n">
        <x:f>SUM(L7:L10)*'Assumptions'!$B$21</x:f>
        <x:v>45000</x:v>
      </x:c>
      <x:c r="M21" s="137" t="n">
        <x:f>SUM(M7:M10)*'Assumptions'!$B$21</x:f>
        <x:v>0</x:v>
      </x:c>
      <x:c r="N21" s="183" t="n">
        <x:f>SUM(N7:N10)*'Assumptions'!$B$21</x:f>
        <x:v>45000</x:v>
      </x:c>
    </x:row>
    <x:row r="22">
      <x:c r="A22" s="97" t="str">
        <x:v>返金</x:v>
      </x:c>
      <x:c r="B22" s="205" t="n">
        <x:v>0</x:v>
      </x:c>
      <x:c r="C22" s="205" t="n">
        <x:v>0</x:v>
      </x:c>
      <x:c r="D22" s="205" t="n">
        <x:v>0</x:v>
      </x:c>
      <x:c r="E22" s="205" t="n">
        <x:v>0</x:v>
      </x:c>
      <x:c r="F22" s="205" t="n">
        <x:v>0</x:v>
      </x:c>
      <x:c r="G22" s="205" t="n">
        <x:v>0</x:v>
      </x:c>
      <x:c r="H22" s="205" t="n">
        <x:v>0</x:v>
      </x:c>
      <x:c r="I22" s="205" t="n">
        <x:v>0</x:v>
      </x:c>
      <x:c r="J22" s="205" t="n">
        <x:v>0</x:v>
      </x:c>
      <x:c r="K22" s="205" t="n">
        <x:v>0</x:v>
      </x:c>
      <x:c r="L22" s="205" t="n">
        <x:v>0</x:v>
      </x:c>
      <x:c r="M22" s="205" t="n">
        <x:v>0</x:v>
      </x:c>
      <x:c r="N22" s="206" t="n">
        <x:v>0</x:v>
      </x:c>
    </x:row>
    <x:row r="23">
      <x:c r="A23" s="97" t="str">
        <x:v>本人引出し</x:v>
      </x:c>
      <x:c r="B23" s="205" t="n">
        <x:v>100000</x:v>
      </x:c>
      <x:c r="C23" s="205" t="n">
        <x:v>100000</x:v>
      </x:c>
      <x:c r="D23" s="205" t="n">
        <x:v>100000</x:v>
      </x:c>
      <x:c r="E23" s="205" t="n">
        <x:v>100000</x:v>
      </x:c>
      <x:c r="F23" s="205" t="n">
        <x:v>100000</x:v>
      </x:c>
      <x:c r="G23" s="205" t="n">
        <x:v>100000</x:v>
      </x:c>
      <x:c r="H23" s="205" t="n">
        <x:v>100000</x:v>
      </x:c>
      <x:c r="I23" s="205" t="n">
        <x:v>100000</x:v>
      </x:c>
      <x:c r="J23" s="205" t="n">
        <x:v>100000</x:v>
      </x:c>
      <x:c r="K23" s="205" t="n">
        <x:v>100000</x:v>
      </x:c>
      <x:c r="L23" s="205" t="n">
        <x:v>100000</x:v>
      </x:c>
      <x:c r="M23" s="205" t="n">
        <x:v>100000</x:v>
      </x:c>
      <x:c r="N23" s="206" t="n">
        <x:v>100000</x:v>
      </x:c>
    </x:row>
    <x:row r="24">
      <x:c r="A24" s="97" t="str">
        <x:v>その他・予備</x:v>
      </x:c>
      <x:c r="B24" s="205" t="n">
        <x:v>0</x:v>
      </x:c>
      <x:c r="C24" s="205" t="n">
        <x:v>0</x:v>
      </x:c>
      <x:c r="D24" s="205" t="n">
        <x:v>0</x:v>
      </x:c>
      <x:c r="E24" s="205" t="n">
        <x:v>0</x:v>
      </x:c>
      <x:c r="F24" s="205" t="n">
        <x:v>0</x:v>
      </x:c>
      <x:c r="G24" s="205" t="n">
        <x:v>0</x:v>
      </x:c>
      <x:c r="H24" s="205" t="n">
        <x:v>0</x:v>
      </x:c>
      <x:c r="I24" s="205" t="n">
        <x:v>0</x:v>
      </x:c>
      <x:c r="J24" s="205" t="n">
        <x:v>0</x:v>
      </x:c>
      <x:c r="K24" s="205" t="n">
        <x:v>0</x:v>
      </x:c>
      <x:c r="L24" s="205" t="n">
        <x:v>0</x:v>
      </x:c>
      <x:c r="M24" s="205" t="n">
        <x:v>0</x:v>
      </x:c>
      <x:c r="N24" s="206" t="n">
        <x:v>0</x:v>
      </x:c>
    </x:row>
    <x:row r="25">
      <x:c r="A25" s="97" t="str">
        <x:v>総支出</x:v>
      </x:c>
      <x:c r="B25" s="137" t="n">
        <x:f>SUM(B15:B24)</x:f>
        <x:v>223000</x:v>
      </x:c>
      <x:c r="C25" s="137" t="n">
        <x:f>SUM(C15:C24)</x:f>
        <x:v>123000</x:v>
      </x:c>
      <x:c r="D25" s="137" t="n">
        <x:f>SUM(D15:D24)</x:f>
        <x:v>156000</x:v>
      </x:c>
      <x:c r="E25" s="137" t="n">
        <x:f>SUM(E15:E24)</x:f>
        <x:v>123000</x:v>
      </x:c>
      <x:c r="F25" s="137" t="n">
        <x:f>SUM(F15:F24)</x:f>
        <x:v>156000</x:v>
      </x:c>
      <x:c r="G25" s="137" t="n">
        <x:f>SUM(G15:G24)</x:f>
        <x:v>123000</x:v>
      </x:c>
      <x:c r="H25" s="137" t="n">
        <x:f>SUM(H15:H24)</x:f>
        <x:v>156000</x:v>
      </x:c>
      <x:c r="I25" s="137" t="n">
        <x:f>SUM(I15:I24)</x:f>
        <x:v>123000</x:v>
      </x:c>
      <x:c r="J25" s="137" t="n">
        <x:f>SUM(J15:J24)</x:f>
        <x:v>156000</x:v>
      </x:c>
      <x:c r="K25" s="137" t="n">
        <x:f>SUM(K15:K24)</x:f>
        <x:v>123000</x:v>
      </x:c>
      <x:c r="L25" s="137" t="n">
        <x:f>SUM(L15:L24)</x:f>
        <x:v>172500</x:v>
      </x:c>
      <x:c r="M25" s="137" t="n">
        <x:f>SUM(M15:M24)</x:f>
        <x:v>123000</x:v>
      </x:c>
      <x:c r="N25" s="183" t="n">
        <x:f>SUM(N15:N24)</x:f>
        <x:v>172500</x:v>
      </x:c>
    </x:row>
    <x:row r="26">
      <x:c r="A26" s="97" t="str">
        <x:v>当週現金増減</x:v>
      </x:c>
      <x:c r="B26" s="137" t="n">
        <x:f>B12-B25</x:f>
        <x:v>-223000</x:v>
      </x:c>
      <x:c r="C26" s="137" t="n">
        <x:f>C12-C25</x:f>
        <x:v>-123000</x:v>
      </x:c>
      <x:c r="D26" s="137" t="n">
        <x:f>D12-D25</x:f>
        <x:v>-56000</x:v>
      </x:c>
      <x:c r="E26" s="137" t="n">
        <x:f>E12-E25</x:f>
        <x:v>-123000</x:v>
      </x:c>
      <x:c r="F26" s="137" t="n">
        <x:f>F12-F25</x:f>
        <x:v>-56000</x:v>
      </x:c>
      <x:c r="G26" s="137" t="n">
        <x:f>G12-G25</x:f>
        <x:v>-123000</x:v>
      </x:c>
      <x:c r="H26" s="137" t="n">
        <x:f>H12-H25</x:f>
        <x:v>-56000</x:v>
      </x:c>
      <x:c r="I26" s="137" t="n">
        <x:f>I12-I25</x:f>
        <x:v>-123000</x:v>
      </x:c>
      <x:c r="J26" s="137" t="n">
        <x:f>J12-J25</x:f>
        <x:v>-56000</x:v>
      </x:c>
      <x:c r="K26" s="137" t="n">
        <x:f>K12-K25</x:f>
        <x:v>-123000</x:v>
      </x:c>
      <x:c r="L26" s="137" t="n">
        <x:f>L12-L25</x:f>
        <x:v>-22500</x:v>
      </x:c>
      <x:c r="M26" s="137" t="n">
        <x:f>M12-M25</x:f>
        <x:v>-123000</x:v>
      </x:c>
      <x:c r="N26" s="183" t="n">
        <x:f>N12-N25</x:f>
        <x:v>-22500</x:v>
      </x:c>
    </x:row>
    <x:row r="27">
      <x:c r="A27" s="97" t="str">
        <x:v>週末現金</x:v>
      </x:c>
      <x:c r="B27" s="137" t="n">
        <x:f>B5+B26</x:f>
        <x:v>2777000</x:v>
      </x:c>
      <x:c r="C27" s="137" t="n">
        <x:f>C5+C26</x:f>
        <x:v>2654000</x:v>
      </x:c>
      <x:c r="D27" s="137" t="n">
        <x:f>D5+D26</x:f>
        <x:v>2598000</x:v>
      </x:c>
      <x:c r="E27" s="137" t="n">
        <x:f>E5+E26</x:f>
        <x:v>2475000</x:v>
      </x:c>
      <x:c r="F27" s="137" t="n">
        <x:f>F5+F26</x:f>
        <x:v>2419000</x:v>
      </x:c>
      <x:c r="G27" s="137" t="n">
        <x:f>G5+G26</x:f>
        <x:v>2296000</x:v>
      </x:c>
      <x:c r="H27" s="137" t="n">
        <x:f>H5+H26</x:f>
        <x:v>2240000</x:v>
      </x:c>
      <x:c r="I27" s="137" t="n">
        <x:f>I5+I26</x:f>
        <x:v>2117000</x:v>
      </x:c>
      <x:c r="J27" s="137" t="n">
        <x:f>J5+J26</x:f>
        <x:v>2061000</x:v>
      </x:c>
      <x:c r="K27" s="137" t="n">
        <x:f>K5+K26</x:f>
        <x:v>1938000</x:v>
      </x:c>
      <x:c r="L27" s="137" t="n">
        <x:f>L5+L26</x:f>
        <x:v>1915500</x:v>
      </x:c>
      <x:c r="M27" s="137" t="n">
        <x:f>M5+M26</x:f>
        <x:v>1792500</x:v>
      </x:c>
      <x:c r="N27" s="183" t="n">
        <x:f>N5+N26</x:f>
        <x:v>1770000</x:v>
      </x:c>
    </x:row>
    <x:row r="28">
      <x:c r="A28" s="97" t="str">
        <x:v>最低現金</x:v>
      </x:c>
      <x:c r="B28" s="137" t="n">
        <x:f>'Assumptions'!$B$10</x:f>
        <x:v>1000000</x:v>
      </x:c>
      <x:c r="C28" s="137" t="n">
        <x:f>'Assumptions'!$B$10</x:f>
        <x:v>1000000</x:v>
      </x:c>
      <x:c r="D28" s="137" t="n">
        <x:f>'Assumptions'!$B$10</x:f>
        <x:v>1000000</x:v>
      </x:c>
      <x:c r="E28" s="137" t="n">
        <x:f>'Assumptions'!$B$10</x:f>
        <x:v>1000000</x:v>
      </x:c>
      <x:c r="F28" s="137" t="n">
        <x:f>'Assumptions'!$B$10</x:f>
        <x:v>1000000</x:v>
      </x:c>
      <x:c r="G28" s="137" t="n">
        <x:f>'Assumptions'!$B$10</x:f>
        <x:v>1000000</x:v>
      </x:c>
      <x:c r="H28" s="137" t="n">
        <x:f>'Assumptions'!$B$10</x:f>
        <x:v>1000000</x:v>
      </x:c>
      <x:c r="I28" s="137" t="n">
        <x:f>'Assumptions'!$B$10</x:f>
        <x:v>1000000</x:v>
      </x:c>
      <x:c r="J28" s="137" t="n">
        <x:f>'Assumptions'!$B$10</x:f>
        <x:v>1000000</x:v>
      </x:c>
      <x:c r="K28" s="137" t="n">
        <x:f>'Assumptions'!$B$10</x:f>
        <x:v>1000000</x:v>
      </x:c>
      <x:c r="L28" s="137" t="n">
        <x:f>'Assumptions'!$B$10</x:f>
        <x:v>1000000</x:v>
      </x:c>
      <x:c r="M28" s="137" t="n">
        <x:f>'Assumptions'!$B$10</x:f>
        <x:v>1000000</x:v>
      </x:c>
      <x:c r="N28" s="183" t="n">
        <x:f>'Assumptions'!$B$10</x:f>
        <x:v>1000000</x:v>
      </x:c>
    </x:row>
    <x:row r="29">
      <x:c r="A29" s="97" t="str">
        <x:v>最低現金余力</x:v>
      </x:c>
      <x:c r="B29" s="137" t="n">
        <x:f>B27-B28</x:f>
        <x:v>1777000</x:v>
      </x:c>
      <x:c r="C29" s="137" t="n">
        <x:f>C27-C28</x:f>
        <x:v>1654000</x:v>
      </x:c>
      <x:c r="D29" s="137" t="n">
        <x:f>D27-D28</x:f>
        <x:v>1598000</x:v>
      </x:c>
      <x:c r="E29" s="137" t="n">
        <x:f>E27-E28</x:f>
        <x:v>1475000</x:v>
      </x:c>
      <x:c r="F29" s="137" t="n">
        <x:f>F27-F28</x:f>
        <x:v>1419000</x:v>
      </x:c>
      <x:c r="G29" s="137" t="n">
        <x:f>G27-G28</x:f>
        <x:v>1296000</x:v>
      </x:c>
      <x:c r="H29" s="137" t="n">
        <x:f>H27-H28</x:f>
        <x:v>1240000</x:v>
      </x:c>
      <x:c r="I29" s="137" t="n">
        <x:f>I27-I28</x:f>
        <x:v>1117000</x:v>
      </x:c>
      <x:c r="J29" s="137" t="n">
        <x:f>J27-J28</x:f>
        <x:v>1061000</x:v>
      </x:c>
      <x:c r="K29" s="137" t="n">
        <x:f>K27-K28</x:f>
        <x:v>938000</x:v>
      </x:c>
      <x:c r="L29" s="137" t="n">
        <x:f>L27-L28</x:f>
        <x:v>915500</x:v>
      </x:c>
      <x:c r="M29" s="137" t="n">
        <x:f>M27-M28</x:f>
        <x:v>792500</x:v>
      </x:c>
      <x:c r="N29" s="183" t="n">
        <x:f>N27-N28</x:f>
        <x:v>770000</x:v>
      </x:c>
    </x:row>
    <x:row r="30">
      <x:c r="A30" s="97" t="str">
        <x:v>現金判定</x:v>
      </x:c>
      <x:c r="B30" s="141" t="str">
        <x:f>IF(B29&gt;=0,"OK","WARN: below buffer")</x:f>
        <x:v>OK</x:v>
      </x:c>
      <x:c r="C30" s="141" t="str">
        <x:f>IF(C29&gt;=0,"OK","WARN: below buffer")</x:f>
        <x:v>OK</x:v>
      </x:c>
      <x:c r="D30" s="141" t="str">
        <x:f>IF(D29&gt;=0,"OK","WARN: below buffer")</x:f>
        <x:v>OK</x:v>
      </x:c>
      <x:c r="E30" s="141" t="str">
        <x:f>IF(E29&gt;=0,"OK","WARN: below buffer")</x:f>
        <x:v>OK</x:v>
      </x:c>
      <x:c r="F30" s="141" t="str">
        <x:f>IF(F29&gt;=0,"OK","WARN: below buffer")</x:f>
        <x:v>OK</x:v>
      </x:c>
      <x:c r="G30" s="141" t="str">
        <x:f>IF(G29&gt;=0,"OK","WARN: below buffer")</x:f>
        <x:v>OK</x:v>
      </x:c>
      <x:c r="H30" s="141" t="str">
        <x:f>IF(H29&gt;=0,"OK","WARN: below buffer")</x:f>
        <x:v>OK</x:v>
      </x:c>
      <x:c r="I30" s="141" t="str">
        <x:f>IF(I29&gt;=0,"OK","WARN: below buffer")</x:f>
        <x:v>OK</x:v>
      </x:c>
      <x:c r="J30" s="141" t="str">
        <x:f>IF(J29&gt;=0,"OK","WARN: below buffer")</x:f>
        <x:v>OK</x:v>
      </x:c>
      <x:c r="K30" s="141" t="str">
        <x:f>IF(K29&gt;=0,"OK","WARN: below buffer")</x:f>
        <x:v>OK</x:v>
      </x:c>
      <x:c r="L30" s="141" t="str">
        <x:f>IF(L29&gt;=0,"OK","WARN: below buffer")</x:f>
        <x:v>OK</x:v>
      </x:c>
      <x:c r="M30" s="141" t="str">
        <x:f>IF(M29&gt;=0,"OK","WARN: below buffer")</x:f>
        <x:v>OK</x:v>
      </x:c>
      <x:c r="N30" s="186" t="str">
        <x:f>IF(N29&gt;=0,"OK","WARN: below buffer")</x:f>
        <x:v>OK</x:v>
      </x:c>
    </x:row>
    <x:row r="31">
      <x:c r="A31" s="97" t="str">
        <x:v>現金ロールフォワード差</x:v>
      </x:c>
      <x:c r="B31" s="187" t="n">
        <x:f>B27-(B5+B12-B25)</x:f>
        <x:v>0</x:v>
      </x:c>
      <x:c r="C31" s="187" t="n">
        <x:f>C27-(C5+C12-C25)</x:f>
        <x:v>0</x:v>
      </x:c>
      <x:c r="D31" s="187" t="n">
        <x:f>D27-(D5+D12-D25)</x:f>
        <x:v>0</x:v>
      </x:c>
      <x:c r="E31" s="187" t="n">
        <x:f>E27-(E5+E12-E25)</x:f>
        <x:v>0</x:v>
      </x:c>
      <x:c r="F31" s="187" t="n">
        <x:f>F27-(F5+F12-F25)</x:f>
        <x:v>0</x:v>
      </x:c>
      <x:c r="G31" s="187" t="n">
        <x:f>G27-(G5+G12-G25)</x:f>
        <x:v>0</x:v>
      </x:c>
      <x:c r="H31" s="187" t="n">
        <x:f>H27-(H5+H12-H25)</x:f>
        <x:v>0</x:v>
      </x:c>
      <x:c r="I31" s="187" t="n">
        <x:f>I27-(I5+I12-I25)</x:f>
        <x:v>0</x:v>
      </x:c>
      <x:c r="J31" s="187" t="n">
        <x:f>J27-(J5+J12-J25)</x:f>
        <x:v>0</x:v>
      </x:c>
      <x:c r="K31" s="187" t="n">
        <x:f>K27-(K5+K12-K25)</x:f>
        <x:v>0</x:v>
      </x:c>
      <x:c r="L31" s="187" t="n">
        <x:f>L27-(L5+L12-L25)</x:f>
        <x:v>0</x:v>
      </x:c>
      <x:c r="M31" s="187" t="n">
        <x:f>M27-(M5+M12-M25)</x:f>
        <x:v>0</x:v>
      </x:c>
      <x:c r="N31" s="188" t="n">
        <x:f>N27-(N5+N12-N25)</x:f>
        <x:v>0</x:v>
      </x:c>
    </x:row>
    <x:row r="32">
      <x:c r="A32" s="97" t="str">
        <x:v>週初連続性差</x:v>
      </x:c>
      <x:c r="B32" s="187" t="n">
        <x:f>0</x:f>
        <x:v>0</x:v>
      </x:c>
      <x:c r="C32" s="187" t="n">
        <x:f>C5-B27</x:f>
        <x:v>0</x:v>
      </x:c>
      <x:c r="D32" s="187" t="n">
        <x:f>D5-C27</x:f>
        <x:v>0</x:v>
      </x:c>
      <x:c r="E32" s="187" t="n">
        <x:f>E5-D27</x:f>
        <x:v>0</x:v>
      </x:c>
      <x:c r="F32" s="187" t="n">
        <x:f>F5-E27</x:f>
        <x:v>0</x:v>
      </x:c>
      <x:c r="G32" s="187" t="n">
        <x:f>G5-F27</x:f>
        <x:v>0</x:v>
      </x:c>
      <x:c r="H32" s="187" t="n">
        <x:f>H5-G27</x:f>
        <x:v>0</x:v>
      </x:c>
      <x:c r="I32" s="187" t="n">
        <x:f>I5-H27</x:f>
        <x:v>0</x:v>
      </x:c>
      <x:c r="J32" s="187" t="n">
        <x:f>J5-I27</x:f>
        <x:v>0</x:v>
      </x:c>
      <x:c r="K32" s="187" t="n">
        <x:f>K5-J27</x:f>
        <x:v>0</x:v>
      </x:c>
      <x:c r="L32" s="187" t="n">
        <x:f>L5-K27</x:f>
        <x:v>0</x:v>
      </x:c>
      <x:c r="M32" s="187" t="n">
        <x:f>M5-L27</x:f>
        <x:v>0</x:v>
      </x:c>
      <x:c r="N32" s="188" t="n">
        <x:f>N5-M27</x:f>
        <x:v>0</x:v>
      </x:c>
    </x:row>
    <x:row r="33">
      <x:c r="A33"/>
    </x:row>
    <x:row r="34">
      <x:c r="A34"/>
    </x:row>
    <x:row r="35">
      <x:c r="A35"/>
    </x:row>
    <x:row r="36">
      <x:c r="A36"/>
    </x:row>
  </x:sheetData>
  <x:mergeCells>
    <x:mergeCell ref="A1:N2"/>
    <x:mergeCell ref="A4:N4"/>
    <x:mergeCell ref="A6:N6"/>
    <x:mergeCell ref="A14:N14"/>
  </x:mergeCells>
  <x:conditionalFormatting sqref="B30:N30">
    <x:cfRule type="containsText" dxfId="30" priority="1" operator="containsText" text="OK"/>
    <x:cfRule type="containsText" dxfId="31" priority="2" operator="containsText" text="PASS"/>
    <x:cfRule type="containsText" dxfId="32" priority="3" operator="containsText" text="TESTABLE"/>
    <x:cfRule type="containsText" dxfId="33" priority="4" operator="containsText" text="WARN"/>
    <x:cfRule type="containsText" dxfId="34" priority="5" operator="containsText" text="CHANGE"/>
    <x:cfRule type="containsText" dxfId="35" priority="6" operator="containsText" text="HOLD"/>
    <x:cfRule type="containsText" dxfId="36" priority="7" operator="containsText" text="FAIL"/>
    <x:cfRule type="containsText" dxfId="37" priority="8" operator="containsText" text="NO-GO"/>
    <x:cfRule type="containsText" dxfId="38" priority="9" operator="containsText" text="OVER"/>
  </x:conditionalFormatting>
  <x:conditionalFormatting sqref="B29:N29">
    <x:cfRule type="cellIs" dxfId="39" priority="10" operator="lessThan">
      <x:formula>0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8" hidden="0" customWidth="1"/>
    <x:col min="10" max="10" width="18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24" hidden="0" customWidth="1"/>
    <x:col min="16" max="16" width="24" hidden="0" customWidth="1"/>
  </x:cols>
  <x:sheetData>
    <x:row r="1" ht="28" customHeight="1">
      <x:c r="A1" s="4" t="str">
        <x:v>Personal Fit Override for 10 Japanese Vertical B2B Opportunities</x:v>
      </x:c>
      <x:c r="B1" s="4" t="str">
        <x:v>Personal Fit Override for 10 Japanese Vertical B2B Opportunities</x:v>
      </x:c>
      <x:c r="C1" s="4" t="str">
        <x:v>Personal Fit Override for 10 Japanese Vertical B2B Opportunities</x:v>
      </x:c>
      <x:c r="D1" s="4" t="str">
        <x:v>Personal Fit Override for 10 Japanese Vertical B2B Opportunities</x:v>
      </x:c>
      <x:c r="E1" s="4" t="str">
        <x:v>Personal Fit Override for 10 Japanese Vertical B2B Opportunities</x:v>
      </x:c>
      <x:c r="F1" s="4" t="str">
        <x:v>Personal Fit Override for 10 Japanese Vertical B2B Opportunities</x:v>
      </x:c>
      <x:c r="G1" s="4" t="str">
        <x:v>Personal Fit Override for 10 Japanese Vertical B2B Opportunities</x:v>
      </x:c>
      <x:c r="H1" s="4" t="str">
        <x:v>Personal Fit Override for 10 Japanese Vertical B2B Opportunities</x:v>
      </x:c>
      <x:c r="I1" s="4" t="str">
        <x:v>Personal Fit Override for 10 Japanese Vertical B2B Opportunities</x:v>
      </x:c>
      <x:c r="J1" s="4" t="str">
        <x:v>Personal Fit Override for 10 Japanese Vertical B2B Opportunities</x:v>
      </x:c>
      <x:c r="K1" s="4" t="str">
        <x:v>Personal Fit Override for 10 Japanese Vertical B2B Opportunities</x:v>
      </x:c>
      <x:c r="L1" s="4" t="str">
        <x:v>Personal Fit Override for 10 Japanese Vertical B2B Opportunities</x:v>
      </x:c>
      <x:c r="M1" s="4" t="str">
        <x:v>Personal Fit Override for 10 Japanese Vertical B2B Opportunities</x:v>
      </x:c>
      <x:c r="N1" s="4" t="str">
        <x:v>Personal Fit Override for 10 Japanese Vertical B2B Opportunities</x:v>
      </x:c>
      <x:c r="O1" s="4" t="str">
        <x:v>Personal Fit Override for 10 Japanese Vertical B2B Opportunities</x:v>
      </x:c>
      <x:c r="P1" s="4" t="str">
        <x:v>Personal Fit Override for 10 Japanese Vertical B2B Opportunities</x:v>
      </x:c>
    </x:row>
    <x:row r="2">
      <x:c r="A2" s="4" t="str">
        <x:v>Personal Fit Override for 10 Japanese Vertical B2B Opportunities</x:v>
      </x:c>
      <x:c r="B2" s="4" t="str">
        <x:v>Personal Fit Override for 10 Japanese Vertical B2B Opportunities</x:v>
      </x:c>
      <x:c r="C2" s="4" t="str">
        <x:v>Personal Fit Override for 10 Japanese Vertical B2B Opportunities</x:v>
      </x:c>
      <x:c r="D2" s="4" t="str">
        <x:v>Personal Fit Override for 10 Japanese Vertical B2B Opportunities</x:v>
      </x:c>
      <x:c r="E2" s="4" t="str">
        <x:v>Personal Fit Override for 10 Japanese Vertical B2B Opportunities</x:v>
      </x:c>
      <x:c r="F2" s="4" t="str">
        <x:v>Personal Fit Override for 10 Japanese Vertical B2B Opportunities</x:v>
      </x:c>
      <x:c r="G2" s="4" t="str">
        <x:v>Personal Fit Override for 10 Japanese Vertical B2B Opportunities</x:v>
      </x:c>
      <x:c r="H2" s="4" t="str">
        <x:v>Personal Fit Override for 10 Japanese Vertical B2B Opportunities</x:v>
      </x:c>
      <x:c r="I2" s="4" t="str">
        <x:v>Personal Fit Override for 10 Japanese Vertical B2B Opportunities</x:v>
      </x:c>
      <x:c r="J2" s="4" t="str">
        <x:v>Personal Fit Override for 10 Japanese Vertical B2B Opportunities</x:v>
      </x:c>
      <x:c r="K2" s="4" t="str">
        <x:v>Personal Fit Override for 10 Japanese Vertical B2B Opportunities</x:v>
      </x:c>
      <x:c r="L2" s="4" t="str">
        <x:v>Personal Fit Override for 10 Japanese Vertical B2B Opportunities</x:v>
      </x:c>
      <x:c r="M2" s="4" t="str">
        <x:v>Personal Fit Override for 10 Japanese Vertical B2B Opportunities</x:v>
      </x:c>
      <x:c r="N2" s="4" t="str">
        <x:v>Personal Fit Override for 10 Japanese Vertical B2B Opportunities</x:v>
      </x:c>
      <x:c r="O2" s="4" t="str">
        <x:v>Personal Fit Override for 10 Japanese Vertical B2B Opportunities</x:v>
      </x:c>
      <x:c r="P2" s="4" t="str">
        <x:v>Personal Fit Override for 10 Japanese Vertical B2B Opportunities</x:v>
      </x:c>
    </x:row>
    <x:row r="3" ht="30" customHeight="1">
      <x:c r="A3" s="8" t="str">
        <x:v>公開スコアの到達可能性20点を本人値で差し替えます。安全区分は変更しません。青セルを本人の証拠へ更新してください。</x:v>
      </x:c>
      <x:c r="B3" s="8" t="str">
        <x:v>公開スコアの到達可能性20点を本人値で差し替えます。安全区分は変更しません。青セルを本人の証拠へ更新してください。</x:v>
      </x:c>
      <x:c r="C3" s="8" t="str">
        <x:v>公開スコアの到達可能性20点を本人値で差し替えます。安全区分は変更しません。青セルを本人の証拠へ更新してください。</x:v>
      </x:c>
      <x:c r="D3" s="8" t="str">
        <x:v>公開スコアの到達可能性20点を本人値で差し替えます。安全区分は変更しません。青セルを本人の証拠へ更新してください。</x:v>
      </x:c>
      <x:c r="E3" s="8" t="str">
        <x:v>公開スコアの到達可能性20点を本人値で差し替えます。安全区分は変更しません。青セルを本人の証拠へ更新してください。</x:v>
      </x:c>
      <x:c r="F3" s="8" t="str">
        <x:v>公開スコアの到達可能性20点を本人値で差し替えます。安全区分は変更しません。青セルを本人の証拠へ更新してください。</x:v>
      </x:c>
      <x:c r="G3" s="8" t="str">
        <x:v>公開スコアの到達可能性20点を本人値で差し替えます。安全区分は変更しません。青セルを本人の証拠へ更新してください。</x:v>
      </x:c>
      <x:c r="H3" s="8" t="str">
        <x:v>公開スコアの到達可能性20点を本人値で差し替えます。安全区分は変更しません。青セルを本人の証拠へ更新してください。</x:v>
      </x:c>
      <x:c r="I3" s="8" t="str">
        <x:v>公開スコアの到達可能性20点を本人値で差し替えます。安全区分は変更しません。青セルを本人の証拠へ更新してください。</x:v>
      </x:c>
      <x:c r="J3" s="8" t="str">
        <x:v>公開スコアの到達可能性20点を本人値で差し替えます。安全区分は変更しません。青セルを本人の証拠へ更新してください。</x:v>
      </x:c>
      <x:c r="K3" s="8" t="str">
        <x:v>公開スコアの到達可能性20点を本人値で差し替えます。安全区分は変更しません。青セルを本人の証拠へ更新してください。</x:v>
      </x:c>
      <x:c r="L3" s="8" t="str">
        <x:v>公開スコアの到達可能性20点を本人値で差し替えます。安全区分は変更しません。青セルを本人の証拠へ更新してください。</x:v>
      </x:c>
      <x:c r="M3" s="8" t="str">
        <x:v>公開スコアの到達可能性20点を本人値で差し替えます。安全区分は変更しません。青セルを本人の証拠へ更新してください。</x:v>
      </x:c>
      <x:c r="N3" s="8" t="str">
        <x:v>公開スコアの到達可能性20点を本人値で差し替えます。安全区分は変更しません。青セルを本人の証拠へ更新してください。</x:v>
      </x:c>
      <x:c r="O3" s="8" t="str">
        <x:v>公開スコアの到達可能性20点を本人値で差し替えます。安全区分は変更しません。青セルを本人の証拠へ更新してください。</x:v>
      </x:c>
      <x:c r="P3" s="8" t="str">
        <x:v>公開スコアの到達可能性20点を本人値で差し替えます。安全区分は変更しません。青セルを本人の証拠へ更新してください。</x:v>
      </x:c>
    </x:row>
    <x:row r="4">
      <x:c r="A4" s="96" t="str">
        <x:v>ID</x:v>
      </x:c>
      <x:c r="B4" s="96" t="str">
        <x:v>Opportunity</x:v>
      </x:c>
      <x:c r="C4" s="96" t="str">
        <x:v>Public score</x:v>
      </x:c>
      <x:c r="D4" s="96" t="str">
        <x:v>Generic reach</x:v>
      </x:c>
      <x:c r="E4" s="96" t="str">
        <x:v>Safety tier</x:v>
      </x:c>
      <x:c r="F4" s="96" t="str">
        <x:v>Personal reach</x:v>
      </x:c>
      <x:c r="G4" s="96" t="str">
        <x:v>Document access</x:v>
      </x:c>
      <x:c r="H4" s="96" t="str">
        <x:v>Sustained interest</x:v>
      </x:c>
      <x:c r="I4" s="96" t="str">
        <x:v>Monthly price (JPY)</x:v>
      </x:c>
      <x:c r="J4" s="96" t="str">
        <x:v>Cash variable cost excl. payment fee (JPY)</x:v>
      </x:c>
      <x:c r="K4" s="96" t="str">
        <x:v>Support h/mo</x:v>
      </x:c>
      <x:c r="L4" s="96" t="str">
        <x:v>Personal-adjusted score</x:v>
      </x:c>
      <x:c r="M4" s="96" t="str">
        <x:v>Needed customers</x:v>
      </x:c>
      <x:c r="N4" s="96" t="str">
        <x:v>Capacity max</x:v>
      </x:c>
      <x:c r="O4" s="96" t="str">
        <x:v>Commercial gate</x:v>
      </x:c>
      <x:c r="P4" s="17" t="str">
        <x:v>Safety action</x:v>
      </x:c>
    </x:row>
    <x:row r="5">
      <x:c r="A5" s="218" t="str">
        <x:v>agency_close</x:v>
      </x:c>
      <x:c r="B5" s="218" t="str">
        <x:v>広告・制作：月次クローズ</x:v>
      </x:c>
      <x:c r="C5" s="219" t="n">
        <x:v>84</x:v>
      </x:c>
      <x:c r="D5" s="219" t="n">
        <x:v>5</x:v>
      </x:c>
      <x:c r="E5" s="218" t="str">
        <x:v>優先検証</x:v>
      </x:c>
      <x:c r="F5" s="220" t="n">
        <x:v>3</x:v>
      </x:c>
      <x:c r="G5" s="220" t="n">
        <x:v>3</x:v>
      </x:c>
      <x:c r="H5" s="220" t="n">
        <x:v>3</x:v>
      </x:c>
      <x:c r="I5" s="221" t="n">
        <x:v>35000</x:v>
      </x:c>
      <x:c r="J5" s="221" t="n">
        <x:v>5000</x:v>
      </x:c>
      <x:c r="K5" s="222" t="n">
        <x:v>1.5</x:v>
      </x:c>
      <x:c r="L5" s="223" t="n">
        <x:f>C5-D5*4+F5*4</x:f>
        <x:v>76</x:v>
      </x:c>
      <x:c r="M5" s="224" t="n">
        <x:f>IF(I5*(1-'Assumptions'!$B$22)&lt;=J5,999,ROUNDUP('Assumptions'!$B$26/(I5*(1-'Assumptions'!$B$22)-J5),0))</x:f>
        <x:v>28</x:v>
      </x:c>
      <x:c r="N5" s="224" t="n">
        <x:f>IF(K5&lt;=0,0,ROUNDDOWN('Assumptions'!$B$30/K5,0))</x:f>
        <x:v>32</x:v>
      </x:c>
      <x:c r="O5" s="225" t="str">
        <x:f>IF(OR(F5&lt;3,G5&lt;3,H5&lt;3),"HOLD: personal fit",IF(M5&gt;N5,"CHANGE: capacity","TESTABLE"))</x:f>
        <x:v>TESTABLE</x:v>
      </x:c>
      <x:c r="P5" s="226" t="str">
        <x:f>IF(E5="専門家同伴","専門家の文書確認",IF(E5="条件付き","顧客責任者の文書確認","通常ゲート"))</x:f>
        <x:v>通常ゲート</x:v>
      </x:c>
    </x:row>
    <x:row r="6">
      <x:c r="A6" s="218" t="str">
        <x:v>construction_change_order</x:v>
      </x:c>
      <x:c r="B6" s="218" t="str">
        <x:v>専門工事：追加工事証拠</x:v>
      </x:c>
      <x:c r="C6" s="219" t="n">
        <x:v>82</x:v>
      </x:c>
      <x:c r="D6" s="219" t="n">
        <x:v>4</x:v>
      </x:c>
      <x:c r="E6" s="218" t="str">
        <x:v>優先検証</x:v>
      </x:c>
      <x:c r="F6" s="220" t="n">
        <x:v>3</x:v>
      </x:c>
      <x:c r="G6" s="220" t="n">
        <x:v>3</x:v>
      </x:c>
      <x:c r="H6" s="220" t="n">
        <x:v>3</x:v>
      </x:c>
      <x:c r="I6" s="221" t="n">
        <x:v>20000</x:v>
      </x:c>
      <x:c r="J6" s="221" t="n">
        <x:v>5000</x:v>
      </x:c>
      <x:c r="K6" s="222" t="n">
        <x:v>1.5</x:v>
      </x:c>
      <x:c r="L6" s="223" t="n">
        <x:f>C6-D6*4+F6*4</x:f>
        <x:v>78</x:v>
      </x:c>
      <x:c r="M6" s="224" t="n">
        <x:f>IF(I6*(1-'Assumptions'!$B$22)&lt;=J6,999,ROUNDUP('Assumptions'!$B$26/(I6*(1-'Assumptions'!$B$22)-J6),0))</x:f>
        <x:v>56</x:v>
      </x:c>
      <x:c r="N6" s="224" t="n">
        <x:f>IF(K6&lt;=0,0,ROUNDDOWN('Assumptions'!$B$30/K6,0))</x:f>
        <x:v>32</x:v>
      </x:c>
      <x:c r="O6" s="225" t="str">
        <x:f>IF(OR(F6&lt;3,G6&lt;3,H6&lt;3),"HOLD: personal fit",IF(M6&gt;N6,"CHANGE: capacity","TESTABLE"))</x:f>
        <x:v>CHANGE: capacity</x:v>
      </x:c>
      <x:c r="P6" s="226" t="str">
        <x:f>IF(E6="専門家同伴","専門家の文書確認",IF(E6="条件付き","顧客責任者の文書確認","通常ゲート"))</x:f>
        <x:v>通常ゲート</x:v>
      </x:c>
    </x:row>
    <x:row r="7">
      <x:c r="A7" s="218" t="str">
        <x:v>recruitment_compliance</x:v>
      </x:c>
      <x:c r="B7" s="218" t="str">
        <x:v>有料職業紹介：法定台帳締め</x:v>
      </x:c>
      <x:c r="C7" s="219" t="n">
        <x:v>82</x:v>
      </x:c>
      <x:c r="D7" s="219" t="n">
        <x:v>5</x:v>
      </x:c>
      <x:c r="E7" s="218" t="str">
        <x:v>条件付き</x:v>
      </x:c>
      <x:c r="F7" s="220" t="n">
        <x:v>3</x:v>
      </x:c>
      <x:c r="G7" s="220" t="n">
        <x:v>3</x:v>
      </x:c>
      <x:c r="H7" s="220" t="n">
        <x:v>3</x:v>
      </x:c>
      <x:c r="I7" s="221" t="n">
        <x:v>27500</x:v>
      </x:c>
      <x:c r="J7" s="221" t="n">
        <x:v>7000</x:v>
      </x:c>
      <x:c r="K7" s="222" t="n">
        <x:v>2</x:v>
      </x:c>
      <x:c r="L7" s="223" t="n">
        <x:f>C7-D7*4+F7*4</x:f>
        <x:v>74</x:v>
      </x:c>
      <x:c r="M7" s="224" t="n">
        <x:f>IF(I7*(1-'Assumptions'!$B$22)&lt;=J7,999,ROUNDUP('Assumptions'!$B$26/(I7*(1-'Assumptions'!$B$22)-J7),0))</x:f>
        <x:v>41</x:v>
      </x:c>
      <x:c r="N7" s="224" t="n">
        <x:f>IF(K7&lt;=0,0,ROUNDDOWN('Assumptions'!$B$30/K7,0))</x:f>
        <x:v>24</x:v>
      </x:c>
      <x:c r="O7" s="225" t="str">
        <x:f>IF(OR(F7&lt;3,G7&lt;3,H7&lt;3),"HOLD: personal fit",IF(M7&gt;N7,"CHANGE: capacity","TESTABLE"))</x:f>
        <x:v>CHANGE: capacity</x:v>
      </x:c>
      <x:c r="P7" s="226" t="str">
        <x:f>IF(E7="専門家同伴","専門家の文書確認",IF(E7="条件付き","顧客責任者の文書確認","通常ゲート"))</x:f>
        <x:v>顧客責任者の文書確認</x:v>
      </x:c>
    </x:row>
    <x:row r="8">
      <x:c r="A8" s="218" t="str">
        <x:v>trucking_evidence</x:v>
      </x:c>
      <x:c r="B8" s="218" t="str">
        <x:v>中小運送：待機等の請求証拠</x:v>
      </x:c>
      <x:c r="C8" s="219" t="n">
        <x:v>82</x:v>
      </x:c>
      <x:c r="D8" s="219" t="n">
        <x:v>4</x:v>
      </x:c>
      <x:c r="E8" s="218" t="str">
        <x:v>条件付き</x:v>
      </x:c>
      <x:c r="F8" s="220" t="n">
        <x:v>3</x:v>
      </x:c>
      <x:c r="G8" s="220" t="n">
        <x:v>3</x:v>
      </x:c>
      <x:c r="H8" s="220" t="n">
        <x:v>3</x:v>
      </x:c>
      <x:c r="I8" s="221" t="n">
        <x:v>22500</x:v>
      </x:c>
      <x:c r="J8" s="221" t="n">
        <x:v>5000</x:v>
      </x:c>
      <x:c r="K8" s="222" t="n">
        <x:v>1.5</x:v>
      </x:c>
      <x:c r="L8" s="223" t="n">
        <x:f>C8-D8*4+F8*4</x:f>
        <x:v>78</x:v>
      </x:c>
      <x:c r="M8" s="224" t="n">
        <x:f>IF(I8*(1-'Assumptions'!$B$22)&lt;=J8,999,ROUNDUP('Assumptions'!$B$26/(I8*(1-'Assumptions'!$B$22)-J8),0))</x:f>
        <x:v>48</x:v>
      </x:c>
      <x:c r="N8" s="224" t="n">
        <x:f>IF(K8&lt;=0,0,ROUNDDOWN('Assumptions'!$B$30/K8,0))</x:f>
        <x:v>32</x:v>
      </x:c>
      <x:c r="O8" s="225" t="str">
        <x:f>IF(OR(F8&lt;3,G8&lt;3,H8&lt;3),"HOLD: personal fit",IF(M8&gt;N8,"CHANGE: capacity","TESTABLE"))</x:f>
        <x:v>CHANGE: capacity</x:v>
      </x:c>
      <x:c r="P8" s="226" t="str">
        <x:f>IF(E8="専門家同伴","専門家の文書確認",IF(E8="条件付き","顧客責任者の文書確認","通常ゲート"))</x:f>
        <x:v>顧客責任者の文書確認</x:v>
      </x:c>
    </x:row>
    <x:row r="9">
      <x:c r="A9" s="218" t="str">
        <x:v>facility_repair</x:v>
      </x:c>
      <x:c r="B9" s="218" t="str">
        <x:v>設備点検：不良→修繕承認</x:v>
      </x:c>
      <x:c r="C9" s="219" t="n">
        <x:v>81</x:v>
      </x:c>
      <x:c r="D9" s="219" t="n">
        <x:v>3</x:v>
      </x:c>
      <x:c r="E9" s="218" t="str">
        <x:v>優先検証</x:v>
      </x:c>
      <x:c r="F9" s="220" t="n">
        <x:v>3</x:v>
      </x:c>
      <x:c r="G9" s="220" t="n">
        <x:v>3</x:v>
      </x:c>
      <x:c r="H9" s="220" t="n">
        <x:v>3</x:v>
      </x:c>
      <x:c r="I9" s="221" t="n">
        <x:v>27500</x:v>
      </x:c>
      <x:c r="J9" s="221" t="n">
        <x:v>5000</x:v>
      </x:c>
      <x:c r="K9" s="222" t="n">
        <x:v>1.5</x:v>
      </x:c>
      <x:c r="L9" s="223" t="n">
        <x:f>C9-D9*4+F9*4</x:f>
        <x:v>81</x:v>
      </x:c>
      <x:c r="M9" s="224" t="n">
        <x:f>IF(I9*(1-'Assumptions'!$B$22)&lt;=J9,999,ROUNDUP('Assumptions'!$B$26/(I9*(1-'Assumptions'!$B$22)-J9),0))</x:f>
        <x:v>37</x:v>
      </x:c>
      <x:c r="N9" s="224" t="n">
        <x:f>IF(K9&lt;=0,0,ROUNDDOWN('Assumptions'!$B$30/K9,0))</x:f>
        <x:v>32</x:v>
      </x:c>
      <x:c r="O9" s="225" t="str">
        <x:f>IF(OR(F9&lt;3,G9&lt;3,H9&lt;3),"HOLD: personal fit",IF(M9&gt;N9,"CHANGE: capacity","TESTABLE"))</x:f>
        <x:v>CHANGE: capacity</x:v>
      </x:c>
      <x:c r="P9" s="226" t="str">
        <x:f>IF(E9="専門家同伴","専門家の文書確認",IF(E9="条件付き","顧客責任者の文書確認","通常ゲート"))</x:f>
        <x:v>通常ゲート</x:v>
      </x:c>
    </x:row>
    <x:row r="10">
      <x:c r="A10" s="218" t="str">
        <x:v>property_repair</x:v>
      </x:c>
      <x:c r="B10" s="218" t="str">
        <x:v>賃貸管理：修繕承認</x:v>
      </x:c>
      <x:c r="C10" s="219" t="n">
        <x:v>81</x:v>
      </x:c>
      <x:c r="D10" s="219" t="n">
        <x:v>5</x:v>
      </x:c>
      <x:c r="E10" s="218" t="str">
        <x:v>条件付き</x:v>
      </x:c>
      <x:c r="F10" s="220" t="n">
        <x:v>3</x:v>
      </x:c>
      <x:c r="G10" s="220" t="n">
        <x:v>3</x:v>
      </x:c>
      <x:c r="H10" s="220" t="n">
        <x:v>3</x:v>
      </x:c>
      <x:c r="I10" s="221" t="n">
        <x:v>35000</x:v>
      </x:c>
      <x:c r="J10" s="221" t="n">
        <x:v>7000</x:v>
      </x:c>
      <x:c r="K10" s="222" t="n">
        <x:v>2</x:v>
      </x:c>
      <x:c r="L10" s="223" t="n">
        <x:f>C10-D10*4+F10*4</x:f>
        <x:v>73</x:v>
      </x:c>
      <x:c r="M10" s="224" t="n">
        <x:f>IF(I10*(1-'Assumptions'!$B$22)&lt;=J10,999,ROUNDUP('Assumptions'!$B$26/(I10*(1-'Assumptions'!$B$22)-J10),0))</x:f>
        <x:v>30</x:v>
      </x:c>
      <x:c r="N10" s="224" t="n">
        <x:f>IF(K10&lt;=0,0,ROUNDDOWN('Assumptions'!$B$30/K10,0))</x:f>
        <x:v>24</x:v>
      </x:c>
      <x:c r="O10" s="225" t="str">
        <x:f>IF(OR(F10&lt;3,G10&lt;3,H10&lt;3),"HOLD: personal fit",IF(M10&gt;N10,"CHANGE: capacity","TESTABLE"))</x:f>
        <x:v>CHANGE: capacity</x:v>
      </x:c>
      <x:c r="P10" s="226" t="str">
        <x:f>IF(E10="専門家同伴","専門家の文書確認",IF(E10="条件付き","顧客責任者の文書確認","通常ゲート"))</x:f>
        <x:v>顧客責任者の文書確認</x:v>
      </x:c>
    </x:row>
    <x:row r="11">
      <x:c r="A11" s="218" t="str">
        <x:v>manufacturing_rfq</x:v>
      </x:c>
      <x:c r="B11" s="218" t="str">
        <x:v>加工受託：見積案件と図面版</x:v>
      </x:c>
      <x:c r="C11" s="219" t="n">
        <x:v>80</x:v>
      </x:c>
      <x:c r="D11" s="219" t="n">
        <x:v>4</x:v>
      </x:c>
      <x:c r="E11" s="218" t="str">
        <x:v>優先検証</x:v>
      </x:c>
      <x:c r="F11" s="220" t="n">
        <x:v>3</x:v>
      </x:c>
      <x:c r="G11" s="220" t="n">
        <x:v>3</x:v>
      </x:c>
      <x:c r="H11" s="220" t="n">
        <x:v>3</x:v>
      </x:c>
      <x:c r="I11" s="221" t="n">
        <x:v>35000</x:v>
      </x:c>
      <x:c r="J11" s="221" t="n">
        <x:v>5000</x:v>
      </x:c>
      <x:c r="K11" s="222" t="n">
        <x:v>1.5</x:v>
      </x:c>
      <x:c r="L11" s="223" t="n">
        <x:f>C11-D11*4+F11*4</x:f>
        <x:v>76</x:v>
      </x:c>
      <x:c r="M11" s="224" t="n">
        <x:f>IF(I11*(1-'Assumptions'!$B$22)&lt;=J11,999,ROUNDUP('Assumptions'!$B$26/(I11*(1-'Assumptions'!$B$22)-J11),0))</x:f>
        <x:v>28</x:v>
      </x:c>
      <x:c r="N11" s="224" t="n">
        <x:f>IF(K11&lt;=0,0,ROUNDDOWN('Assumptions'!$B$30/K11,0))</x:f>
        <x:v>32</x:v>
      </x:c>
      <x:c r="O11" s="225" t="str">
        <x:f>IF(OR(F11&lt;3,G11&lt;3,H11&lt;3),"HOLD: personal fit",IF(M11&gt;N11,"CHANGE: capacity","TESTABLE"))</x:f>
        <x:v>TESTABLE</x:v>
      </x:c>
      <x:c r="P11" s="226" t="str">
        <x:f>IF(E11="専門家同伴","専門家の文書確認",IF(E11="条件付き","顧客責任者の文書確認","通常ゲート"))</x:f>
        <x:v>通常ゲート</x:v>
      </x:c>
    </x:row>
    <x:row r="12">
      <x:c r="A12" s="218" t="str">
        <x:v>accounting_monthly_pack</x:v>
      </x:c>
      <x:c r="B12" s="218" t="str">
        <x:v>税理士：月次説明パック</x:v>
      </x:c>
      <x:c r="C12" s="219" t="n">
        <x:v>79</x:v>
      </x:c>
      <x:c r="D12" s="219" t="n">
        <x:v>3</x:v>
      </x:c>
      <x:c r="E12" s="218" t="str">
        <x:v>条件付き</x:v>
      </x:c>
      <x:c r="F12" s="220" t="n">
        <x:v>3</x:v>
      </x:c>
      <x:c r="G12" s="220" t="n">
        <x:v>3</x:v>
      </x:c>
      <x:c r="H12" s="220" t="n">
        <x:v>3</x:v>
      </x:c>
      <x:c r="I12" s="221" t="n">
        <x:v>35000</x:v>
      </x:c>
      <x:c r="J12" s="221" t="n">
        <x:v>7000</x:v>
      </x:c>
      <x:c r="K12" s="222" t="n">
        <x:v>2</x:v>
      </x:c>
      <x:c r="L12" s="223" t="n">
        <x:f>C12-D12*4+F12*4</x:f>
        <x:v>79</x:v>
      </x:c>
      <x:c r="M12" s="224" t="n">
        <x:f>IF(I12*(1-'Assumptions'!$B$22)&lt;=J12,999,ROUNDUP('Assumptions'!$B$26/(I12*(1-'Assumptions'!$B$22)-J12),0))</x:f>
        <x:v>30</x:v>
      </x:c>
      <x:c r="N12" s="224" t="n">
        <x:f>IF(K12&lt;=0,0,ROUNDDOWN('Assumptions'!$B$30/K12,0))</x:f>
        <x:v>24</x:v>
      </x:c>
      <x:c r="O12" s="225" t="str">
        <x:f>IF(OR(F12&lt;3,G12&lt;3,H12&lt;3),"HOLD: personal fit",IF(M12&gt;N12,"CHANGE: capacity","TESTABLE"))</x:f>
        <x:v>CHANGE: capacity</x:v>
      </x:c>
      <x:c r="P12" s="226" t="str">
        <x:f>IF(E12="専門家同伴","専門家の文書確認",IF(E12="条件付き","顧客責任者の文書確認","通常ゲート"))</x:f>
        <x:v>顧客責任者の文書確認</x:v>
      </x:c>
    </x:row>
    <x:row r="13">
      <x:c r="A13" s="218" t="str">
        <x:v>home_care_audit</x:v>
      </x:c>
      <x:c r="B13" s="218" t="str">
        <x:v>訪問介護：請求前例外監査</x:v>
      </x:c>
      <x:c r="C13" s="219" t="n">
        <x:v>71</x:v>
      </x:c>
      <x:c r="D13" s="219" t="n">
        <x:v>3</x:v>
      </x:c>
      <x:c r="E13" s="218" t="str">
        <x:v>専門家同伴</x:v>
      </x:c>
      <x:c r="F13" s="220" t="n">
        <x:v>3</x:v>
      </x:c>
      <x:c r="G13" s="220" t="n">
        <x:v>3</x:v>
      </x:c>
      <x:c r="H13" s="220" t="n">
        <x:v>3</x:v>
      </x:c>
      <x:c r="I13" s="221" t="n">
        <x:v>20000</x:v>
      </x:c>
      <x:c r="J13" s="221" t="n">
        <x:v>7000</x:v>
      </x:c>
      <x:c r="K13" s="222" t="n">
        <x:v>2.5</x:v>
      </x:c>
      <x:c r="L13" s="223" t="n">
        <x:f>C13-D13*4+F13*4</x:f>
        <x:v>71</x:v>
      </x:c>
      <x:c r="M13" s="224" t="n">
        <x:f>IF(I13*(1-'Assumptions'!$B$22)&lt;=J13,999,ROUNDUP('Assumptions'!$B$26/(I13*(1-'Assumptions'!$B$22)-J13),0))</x:f>
        <x:v>64</x:v>
      </x:c>
      <x:c r="N13" s="224" t="n">
        <x:f>IF(K13&lt;=0,0,ROUNDDOWN('Assumptions'!$B$30/K13,0))</x:f>
        <x:v>19</x:v>
      </x:c>
      <x:c r="O13" s="225" t="str">
        <x:f>IF(OR(F13&lt;3,G13&lt;3,H13&lt;3),"HOLD: personal fit",IF(M13&gt;N13,"CHANGE: capacity","TESTABLE"))</x:f>
        <x:v>CHANGE: capacity</x:v>
      </x:c>
      <x:c r="P13" s="226" t="str">
        <x:f>IF(E13="専門家同伴","専門家の文書確認",IF(E13="条件付き","顧客責任者の文書確認","通常ゲート"))</x:f>
        <x:v>専門家の文書確認</x:v>
      </x:c>
    </x:row>
    <x:row r="14">
      <x:c r="A14" s="218" t="str">
        <x:v>food_haccp_exception</x:v>
      </x:c>
      <x:c r="B14" s="218" t="str">
        <x:v>食品製造：HACCP例外レビュー</x:v>
      </x:c>
      <x:c r="C14" s="219" t="n">
        <x:v>69</x:v>
      </x:c>
      <x:c r="D14" s="219" t="n">
        <x:v>3</x:v>
      </x:c>
      <x:c r="E14" s="218" t="str">
        <x:v>専門家同伴</x:v>
      </x:c>
      <x:c r="F14" s="220" t="n">
        <x:v>3</x:v>
      </x:c>
      <x:c r="G14" s="220" t="n">
        <x:v>3</x:v>
      </x:c>
      <x:c r="H14" s="220" t="n">
        <x:v>3</x:v>
      </x:c>
      <x:c r="I14" s="221" t="n">
        <x:v>20000</x:v>
      </x:c>
      <x:c r="J14" s="221" t="n">
        <x:v>7000</x:v>
      </x:c>
      <x:c r="K14" s="222" t="n">
        <x:v>2.5</x:v>
      </x:c>
      <x:c r="L14" s="223" t="n">
        <x:f>C14-D14*4+F14*4</x:f>
        <x:v>69</x:v>
      </x:c>
      <x:c r="M14" s="224" t="n">
        <x:f>IF(I14*(1-'Assumptions'!$B$22)&lt;=J14,999,ROUNDUP('Assumptions'!$B$26/(I14*(1-'Assumptions'!$B$22)-J14),0))</x:f>
        <x:v>64</x:v>
      </x:c>
      <x:c r="N14" s="224" t="n">
        <x:f>IF(K14&lt;=0,0,ROUNDDOWN('Assumptions'!$B$30/K14,0))</x:f>
        <x:v>19</x:v>
      </x:c>
      <x:c r="O14" s="225" t="str">
        <x:f>IF(OR(F14&lt;3,G14&lt;3,H14&lt;3),"HOLD: personal fit",IF(M14&gt;N14,"CHANGE: capacity","TESTABLE"))</x:f>
        <x:v>CHANGE: capacity</x:v>
      </x:c>
      <x:c r="P14" s="226" t="str">
        <x:f>IF(E14="専門家同伴","専門家の文書確認",IF(E14="条件付き","顧客責任者の文書確認","通常ゲート"))</x:f>
        <x:v>専門家の文書確認</x:v>
      </x:c>
    </x:row>
    <x:row r="16" ht="38" customHeight="1">
      <x:c r="A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  <x:c r="B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  <x:c r="C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  <x:c r="D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  <x:c r="E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  <x:c r="F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  <x:c r="G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  <x:c r="H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  <x:c r="I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  <x:c r="J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  <x:c r="K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  <x:c r="L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  <x:c r="M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  <x:c r="N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  <x:c r="O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  <x:c r="P16" s="84" t="str">
        <x:v>本人調整スコア = 公開スコア − 公開到達可能性×4 + 本人到達可能性×4。点数より先に接点・実物・支払・容量・現金・安全ゲートを通す。価格と時間は架空の初期仮定。</x:v>
      </x:c>
    </x:row>
  </x:sheetData>
  <x:mergeCells>
    <x:mergeCell ref="A1:P2"/>
    <x:mergeCell ref="A3:P3"/>
    <x:mergeCell ref="A16:P16"/>
  </x:mergeCells>
  <x:conditionalFormatting sqref="O5:O14">
    <x:cfRule type="containsText" dxfId="40" priority="1" operator="containsText" text="OK"/>
    <x:cfRule type="containsText" dxfId="41" priority="2" operator="containsText" text="PASS"/>
    <x:cfRule type="containsText" dxfId="42" priority="3" operator="containsText" text="TESTABLE"/>
    <x:cfRule type="containsText" dxfId="43" priority="4" operator="containsText" text="WARN"/>
    <x:cfRule type="containsText" dxfId="44" priority="5" operator="containsText" text="CHANGE"/>
    <x:cfRule type="containsText" dxfId="45" priority="6" operator="containsText" text="HOLD"/>
    <x:cfRule type="containsText" dxfId="46" priority="7" operator="containsText" text="FAIL"/>
    <x:cfRule type="containsText" dxfId="47" priority="8" operator="containsText" text="NO-GO"/>
    <x:cfRule type="containsText" dxfId="48" priority="9" operator="containsText" text="OVER"/>
  </x:conditionalFormatting>
  <x:dataValidations count="1">
    <x:dataValidation type="whole" operator="between" sqref="F5:H14">
      <x:formula1>1</x:formula1>
      <x:formula2>5</x:formula2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32" hidden="0" customWidth="1"/>
  </x:cols>
  <x:sheetData>
    <x:row r="1" ht="28" customHeight="1">
      <x:c r="A1" s="4" t="str">
        <x:v>Model Checks and Business Warnings</x:v>
      </x:c>
      <x:c r="B1" s="4" t="str">
        <x:v>Model Checks and Business Warnings</x:v>
      </x:c>
      <x:c r="C1" s="4" t="str">
        <x:v>Model Checks and Business Warnings</x:v>
      </x:c>
      <x:c r="D1" s="4" t="str">
        <x:v>Model Checks and Business Warnings</x:v>
      </x:c>
      <x:c r="E1" s="4" t="str">
        <x:v>Model Checks and Business Warnings</x:v>
      </x:c>
      <x:c r="F1" s="4" t="str">
        <x:v>Model Checks and Business Warnings</x:v>
      </x:c>
      <x:c r="G1" s="4" t="str">
        <x:v>Model Checks and Business Warnings</x:v>
      </x:c>
    </x:row>
    <x:row r="2">
      <x:c r="A2" s="4" t="str">
        <x:v>Model Checks and Business Warnings</x:v>
      </x:c>
      <x:c r="B2" s="4" t="str">
        <x:v>Model Checks and Business Warnings</x:v>
      </x:c>
      <x:c r="C2" s="4" t="str">
        <x:v>Model Checks and Business Warnings</x:v>
      </x:c>
      <x:c r="D2" s="4" t="str">
        <x:v>Model Checks and Business Warnings</x:v>
      </x:c>
      <x:c r="E2" s="4" t="str">
        <x:v>Model Checks and Business Warnings</x:v>
      </x:c>
      <x:c r="F2" s="4" t="str">
        <x:v>Model Checks and Business Warnings</x:v>
      </x:c>
      <x:c r="G2" s="4" t="str">
        <x:v>Model Checks and Business Warnings</x:v>
      </x:c>
    </x:row>
    <x:row r="3" ht="30" customHeight="1">
      <x:c r="A3" s="8" t="str">
        <x:v>MODEL STATUS は数式の整合性だけを示し、需要・税務・事業成立を保証しません。</x:v>
      </x:c>
      <x:c r="B3" s="8" t="str">
        <x:v>MODEL STATUS は数式の整合性だけを示し、需要・税務・事業成立を保証しません。</x:v>
      </x:c>
      <x:c r="C3" s="8" t="str">
        <x:v>MODEL STATUS は数式の整合性だけを示し、需要・税務・事業成立を保証しません。</x:v>
      </x:c>
      <x:c r="D3" s="8" t="str">
        <x:v>MODEL STATUS は数式の整合性だけを示し、需要・税務・事業成立を保証しません。</x:v>
      </x:c>
      <x:c r="E3" s="8" t="str">
        <x:v>MODEL STATUS は数式の整合性だけを示し、需要・税務・事業成立を保証しません。</x:v>
      </x:c>
      <x:c r="F3" s="8" t="str">
        <x:v>MODEL STATUS は数式の整合性だけを示し、需要・税務・事業成立を保証しません。</x:v>
      </x:c>
      <x:c r="G3" s="8" t="str">
        <x:v>MODEL STATUS は数式の整合性だけを示し、需要・税務・事業成立を保証しません。</x:v>
      </x:c>
    </x:row>
    <x:row r="4">
      <x:c r="A4" s="96" t="str">
        <x:v>Check</x:v>
      </x:c>
      <x:c r="B4" s="96" t="str">
        <x:v>Actual</x:v>
      </x:c>
      <x:c r="C4" s="96" t="str">
        <x:v>Expected</x:v>
      </x:c>
      <x:c r="D4" s="96" t="str">
        <x:v>Difference</x:v>
      </x:c>
      <x:c r="E4" s="96" t="str">
        <x:v>Tolerance</x:v>
      </x:c>
      <x:c r="F4" s="96" t="str">
        <x:v>Status</x:v>
      </x:c>
      <x:c r="G4" s="17" t="str">
        <x:v>Where / note</x:v>
      </x:c>
    </x:row>
    <x:row r="5">
      <x:c r="A5" s="97" t="str">
        <x:v>時間配分が月間総時間へ一致</x:v>
      </x:c>
      <x:c r="B5" s="187" t="n">
        <x:f>'Assumptions'!$B$31</x:f>
        <x:v>134.16666666666666</x:v>
      </x:c>
      <x:c r="C5" s="187" t="n">
        <x:f>'Assumptions'!$B$27</x:f>
        <x:v>134.16666666666666</x:v>
      </x:c>
      <x:c r="D5" s="187" t="n">
        <x:f>B5-C5</x:f>
        <x:v>0</x:v>
      </x:c>
      <x:c r="E5" s="187" t="n">
        <x:f>0.01</x:f>
        <x:v>0.01</x:v>
      </x:c>
      <x:c r="F5" s="141" t="str">
        <x:f>IF(ABS(D5)&lt;=E5,"OK","FAIL")</x:f>
        <x:v>OK</x:v>
      </x:c>
      <x:c r="G5" s="233" t="str">
        <x:v>Assumptions B27/B31</x:v>
      </x:c>
    </x:row>
    <x:row r="6">
      <x:c r="A6" s="97" t="str">
        <x:v>ケース番号が1〜3</x:v>
      </x:c>
      <x:c r="B6" s="187" t="n">
        <x:f>'Assumptions'!$B$17</x:f>
        <x:v>2</x:v>
      </x:c>
      <x:c r="C6" s="187" t="n">
        <x:f>IF(AND(B6&gt;=1,B6&lt;=3),B6,0)</x:f>
        <x:v>2</x:v>
      </x:c>
      <x:c r="D6" s="187" t="n">
        <x:f>B6-C6</x:f>
        <x:v>0</x:v>
      </x:c>
      <x:c r="E6" s="187" t="n">
        <x:f>0</x:f>
        <x:v>0</x:v>
      </x:c>
      <x:c r="F6" s="141" t="str">
        <x:f>IF(D6=0,"OK","FAIL")</x:f>
        <x:v>OK</x:v>
      </x:c>
      <x:c r="G6" s="233" t="str">
        <x:v>Assumptions B17</x:v>
      </x:c>
    </x:row>
    <x:row r="7">
      <x:c r="A7" s="97" t="str">
        <x:v>12M顧客ロールフォワード絶対最大</x:v>
      </x:c>
      <x:c r="B7" s="187" t="n">
        <x:f>MAX(ABS(MIN('12M_Capacity'!B33:M33)),ABS(MAX('12M_Capacity'!B33:M33)))</x:f>
        <x:v>0</x:v>
      </x:c>
      <x:c r="C7" s="187" t="n">
        <x:f>0</x:f>
        <x:v>0</x:v>
      </x:c>
      <x:c r="D7" s="187" t="n">
        <x:f>B7-C7</x:f>
        <x:v>0</x:v>
      </x:c>
      <x:c r="E7" s="187" t="n">
        <x:f>0.001</x:f>
        <x:v>0.001</x:v>
      </x:c>
      <x:c r="F7" s="141" t="str">
        <x:f>IF(ABS(D7)&lt;=E7,"OK","FAIL")</x:f>
        <x:v>OK</x:v>
      </x:c>
      <x:c r="G7" s="233" t="str">
        <x:v>12M_Capacity row 33</x:v>
      </x:c>
    </x:row>
    <x:row r="8">
      <x:c r="A8" s="97" t="str">
        <x:v>13W現金ロールフォワード絶対最大</x:v>
      </x:c>
      <x:c r="B8" s="187" t="n">
        <x:f>MAX(ABS(MIN('13W_Cash'!B31:N31)),ABS(MAX('13W_Cash'!B31:N31)))</x:f>
        <x:v>0</x:v>
      </x:c>
      <x:c r="C8" s="187" t="n">
        <x:f>0</x:f>
        <x:v>0</x:v>
      </x:c>
      <x:c r="D8" s="187" t="n">
        <x:f>B8-C8</x:f>
        <x:v>0</x:v>
      </x:c>
      <x:c r="E8" s="187" t="n">
        <x:f>0.001</x:f>
        <x:v>0.001</x:v>
      </x:c>
      <x:c r="F8" s="141" t="str">
        <x:f>IF(ABS(D8)&lt;=E8,"OK","FAIL")</x:f>
        <x:v>OK</x:v>
      </x:c>
      <x:c r="G8" s="233" t="str">
        <x:v>13W_Cash row 31</x:v>
      </x:c>
    </x:row>
    <x:row r="9">
      <x:c r="A9" s="97" t="str">
        <x:v>13W週初連続性絶対最大</x:v>
      </x:c>
      <x:c r="B9" s="187" t="n">
        <x:f>MAX(ABS(MIN('13W_Cash'!B32:N32)),ABS(MAX('13W_Cash'!B32:N32)))</x:f>
        <x:v>0</x:v>
      </x:c>
      <x:c r="C9" s="187" t="n">
        <x:f>0</x:f>
        <x:v>0</x:v>
      </x:c>
      <x:c r="D9" s="187" t="n">
        <x:f>B9-C9</x:f>
        <x:v>0</x:v>
      </x:c>
      <x:c r="E9" s="187" t="n">
        <x:f>0.001</x:f>
        <x:v>0.001</x:v>
      </x:c>
      <x:c r="F9" s="141" t="str">
        <x:f>IF(ABS(D9)&lt;=E9,"OK","FAIL")</x:f>
        <x:v>OK</x:v>
      </x:c>
      <x:c r="G9" s="233" t="str">
        <x:v>13W_Cash row 32</x:v>
      </x:c>
    </x:row>
    <x:row r="10">
      <x:c r="A10" s="97" t="str">
        <x:v>Founder入力の範囲</x:v>
      </x:c>
      <x:c r="B10" s="187" t="n">
        <x:f>IF(AND('Assumptions'!B5&gt;0,'Assumptions'!B6&gt;=0,'Assumptions'!B6&lt;1,MIN('Assumptions'!B7:B10)&gt;=0,'Assumptions'!B11&gt;0,'Assumptions'!B12&gt;0,'Assumptions'!B12&lt;=52,MIN('Assumptions'!B13:B16)&gt;=0,'Assumptions'!B18&gt;=0,'Assumptions'!B19&gt;0,'Assumptions'!B20&gt;0),0,1)</x:f>
        <x:v>0</x:v>
      </x:c>
      <x:c r="C10" s="187" t="n">
        <x:f>0</x:f>
        <x:v>0</x:v>
      </x:c>
      <x:c r="D10" s="187" t="n">
        <x:f>B10-C10</x:f>
        <x:v>0</x:v>
      </x:c>
      <x:c r="E10" s="187" t="n">
        <x:f>0</x:f>
        <x:v>0</x:v>
      </x:c>
      <x:c r="F10" s="141" t="str">
        <x:f>IF(D10=0,"OK","FAIL")</x:f>
        <x:v>OK</x:v>
      </x:c>
      <x:c r="G10" s="233" t="str">
        <x:v>Assumptions B5:B20</x:v>
      </x:c>
    </x:row>
    <x:row r="11">
      <x:c r="A11" s="97" t="str">
        <x:v>準備・決済率が0%以上100%未満</x:v>
      </x:c>
      <x:c r="B11" s="187" t="n">
        <x:f>IF(AND(MIN('Assumptions'!B21:B22)&gt;=0,MAX('Assumptions'!B21:B22)&lt;1),0,1)</x:f>
        <x:v>0</x:v>
      </x:c>
      <x:c r="C11" s="187" t="n">
        <x:f>0</x:f>
        <x:v>0</x:v>
      </x:c>
      <x:c r="D11" s="187" t="n">
        <x:f>B11-C11</x:f>
        <x:v>0</x:v>
      </x:c>
      <x:c r="E11" s="187" t="n">
        <x:f>0</x:f>
        <x:v>0</x:v>
      </x:c>
      <x:c r="F11" s="141" t="str">
        <x:f>IF(D11=0,"OK","FAIL")</x:f>
        <x:v>OK</x:v>
      </x:c>
      <x:c r="G11" s="233" t="str">
        <x:v>Assumptions B21:B22</x:v>
      </x:c>
    </x:row>
    <x:row r="12">
      <x:c r="A12" s="97" t="str">
        <x:v>ケース入力の範囲</x:v>
      </x:c>
      <x:c r="B12" s="187" t="n">
        <x:f>IF(AND(MIN('Assumptions'!E5:G5)&gt;0,MIN('Assumptions'!E6:G6)&gt;=0,MIN('Assumptions'!E7:G7)&gt;0,MIN('Assumptions'!E8:G11)&gt;=0,MIN('Assumptions'!E12:G12)&gt;=0,MAX('Assumptions'!E12:G12)&lt;1,MIN('Assumptions'!E24:G25)&gt;=0),0,1)</x:f>
        <x:v>0</x:v>
      </x:c>
      <x:c r="C12" s="187" t="n">
        <x:f>0</x:f>
        <x:v>0</x:v>
      </x:c>
      <x:c r="D12" s="187" t="n">
        <x:f>B12-C12</x:f>
        <x:v>0</x:v>
      </x:c>
      <x:c r="E12" s="187" t="n">
        <x:f>0</x:f>
        <x:v>0</x:v>
      </x:c>
      <x:c r="F12" s="141" t="str">
        <x:f>IF(D12=0,"OK","FAIL")</x:f>
        <x:v>OK</x:v>
      </x:c>
      <x:c r="G12" s="233" t="str">
        <x:v>Assumptions E5:G12, E24:G25</x:v>
      </x:c>
    </x:row>
    <x:row r="13">
      <x:c r="A13" s="97" t="str">
        <x:v>12M新規顧客が非負</x:v>
      </x:c>
      <x:c r="B13" s="187" t="n">
        <x:f>COUNTIF('12M_Capacity'!B6:M6,"&lt;0")</x:f>
        <x:v>0</x:v>
      </x:c>
      <x:c r="C13" s="187" t="n">
        <x:f>0</x:f>
        <x:v>0</x:v>
      </x:c>
      <x:c r="D13" s="187" t="n">
        <x:f>B13-C13</x:f>
        <x:v>0</x:v>
      </x:c>
      <x:c r="E13" s="187" t="n">
        <x:f>0</x:f>
        <x:v>0</x:v>
      </x:c>
      <x:c r="F13" s="141" t="str">
        <x:f>IF(D13=0,"OK","FAIL")</x:f>
        <x:v>OK</x:v>
      </x:c>
      <x:c r="G13" s="233" t="str">
        <x:v>12M_Capacity row 6</x:v>
      </x:c>
    </x:row>
    <x:row r="14">
      <x:c r="A14" s="97" t="str">
        <x:v>主要出力に数式エラーなし</x:v>
      </x:c>
      <x:c r="B14" s="187" t="n">
        <x:f>IFERROR(SUM('Assumptions'!B25:B31,'Founder_Model'!B15:E27,'Founder_Model'!B31:E35,'12M_Capacity'!B5:N33,'13W_Cash'!B5:N32,'Opportunity_Fit'!L5:P14)*0,1)</x:f>
        <x:v>0</x:v>
      </x:c>
      <x:c r="C14" s="187" t="n">
        <x:f>0</x:f>
        <x:v>0</x:v>
      </x:c>
      <x:c r="D14" s="187" t="n">
        <x:f>B14-C14</x:f>
        <x:v>0</x:v>
      </x:c>
      <x:c r="E14" s="187" t="n">
        <x:f>0</x:f>
        <x:v>0</x:v>
      </x:c>
      <x:c r="F14" s="141" t="str">
        <x:f>IF(D14=0,"OK","FAIL")</x:f>
        <x:v>OK</x:v>
      </x:c>
      <x:c r="G14" s="233" t="str">
        <x:v>All critical calculated ranges</x:v>
      </x:c>
    </x:row>
    <x:row r="15">
      <x:c r="A15" s="97"/>
      <x:c r="B15" s="97"/>
      <x:c r="C15" s="97"/>
      <x:c r="D15" s="97"/>
      <x:c r="E15" s="97"/>
      <x:c r="F15" s="97"/>
      <x:c r="G15" s="88"/>
    </x:row>
    <x:row r="16">
      <x:c r="A16" s="96" t="str">
        <x:v>MODEL STATUS</x:v>
      </x:c>
      <x:c r="B16" s="234" t="str">
        <x:f>IF(COUNTIF(F5:F14,"FAIL")=0,"PASS","FAIL")</x:f>
        <x:v>PASS</x:v>
      </x:c>
      <x:c r="C16" s="97"/>
      <x:c r="D16" s="97"/>
      <x:c r="E16" s="97"/>
      <x:c r="F16" s="97"/>
      <x:c r="G16" s="88"/>
    </x:row>
    <x:row r="17">
      <x:c r="A17" s="97"/>
      <x:c r="B17" s="97"/>
      <x:c r="C17" s="97"/>
      <x:c r="D17" s="97"/>
      <x:c r="E17" s="97"/>
      <x:c r="F17" s="97"/>
      <x:c r="G17" s="88"/>
    </x:row>
    <x:row r="18">
      <x:c r="A18" s="97"/>
      <x:c r="B18" s="97"/>
      <x:c r="C18" s="97"/>
      <x:c r="D18" s="97"/>
      <x:c r="E18" s="97"/>
      <x:c r="F18" s="97"/>
      <x:c r="G18" s="88"/>
    </x:row>
    <x:row r="19">
      <x:c r="A19" s="135" t="str">
        <x:v>Business warnings (not formula failures)</x:v>
      </x:c>
      <x:c r="B19" s="135" t="str">
        <x:v>Business warnings (not formula failures)</x:v>
      </x:c>
      <x:c r="C19" s="135" t="str">
        <x:v>Business warnings (not formula failures)</x:v>
      </x:c>
      <x:c r="D19" s="135" t="str">
        <x:v>Business warnings (not formula failures)</x:v>
      </x:c>
      <x:c r="E19" s="135" t="str">
        <x:v>Business warnings (not formula failures)</x:v>
      </x:c>
      <x:c r="F19" s="135" t="str">
        <x:v>Business warnings (not formula failures)</x:v>
      </x:c>
      <x:c r="G19" s="178" t="str">
        <x:v>Business warnings (not formula failures)</x:v>
      </x:c>
    </x:row>
    <x:row r="20">
      <x:c r="A20" s="97" t="str">
        <x:v>継続容量一次判定</x:v>
      </x:c>
      <x:c r="B20" s="235" t="str">
        <x:f>'Founder_Model'!$E$28</x:f>
        <x:v>SUPPORT OK</x:v>
      </x:c>
      <x:c r="C20" s="236" t="str">
        <x:v>継続支援だけの必要顧客数と容量。12M月別容量とは別。</x:v>
      </x:c>
      <x:c r="D20" s="236"/>
      <x:c r="E20" s="236"/>
      <x:c r="F20" s="236"/>
      <x:c r="G20" s="237"/>
    </x:row>
    <x:row r="21">
      <x:c r="A21" s="97" t="str">
        <x:v>13週最低現金</x:v>
      </x:c>
      <x:c r="B21" s="235" t="str">
        <x:f>IF(MIN('13W_Cash'!B27:N27)&gt;='Assumptions'!$B$10,"OK","WARN: cash buffer")</x:f>
        <x:v>OK</x:v>
      </x:c>
      <x:c r="C21" s="236" t="str">
        <x:v>運転口座が最低残高を割るか。</x:v>
      </x:c>
      <x:c r="D21" s="236"/>
      <x:c r="E21" s="236"/>
      <x:c r="F21" s="236"/>
      <x:c r="G21" s="237"/>
    </x:row>
    <x:row r="22">
      <x:c r="A22" s="97" t="str">
        <x:v>12か月中の容量超過</x:v>
      </x:c>
      <x:c r="B22" s="235" t="str">
        <x:f>IF(COUNTIF('12M_Capacity'!B29:M29,"OVER")=0,"OK","WARN: capacity")</x:f>
        <x:v>OK</x:v>
      </x:c>
      <x:c r="C22" s="236" t="str">
        <x:v>獲得、導入、継続のどこかが月次容量を超えるか。</x:v>
      </x:c>
      <x:c r="D22" s="236"/>
      <x:c r="E22" s="236"/>
      <x:c r="F22" s="236"/>
      <x:c r="G22" s="237"/>
    </x:row>
    <x:row r="23">
      <x:c r="A23" s="97" t="str">
        <x:v>12か月目の必要額充足</x:v>
      </x:c>
      <x:c r="B23" s="235" t="str">
        <x:f>IF('12M_Capacity'!M19&gt;=1,"OK","WARN: below target")</x:f>
        <x:v>OK</x:v>
      </x:c>
      <x:c r="C23" s="236" t="str">
        <x:v>M12時点の月次貢献が必要額へ届くか。</x:v>
      </x:c>
      <x:c r="D23" s="236"/>
      <x:c r="E23" s="236"/>
      <x:c r="F23" s="236"/>
      <x:c r="G23" s="237"/>
    </x:row>
    <x:row r="24">
      <x:c r="A24" s="97" t="str">
        <x:v>12か月累計の必要額充足</x:v>
      </x:c>
      <x:c r="B24" s="235" t="str">
        <x:f>IF('12M_Capacity'!N19&gt;=1,"OK","WARN: cumulative ramp")</x:f>
        <x:v>WARN: cumulative ramp</x:v>
      </x:c>
      <x:c r="C24" s="236" t="str">
        <x:v>立上げ12か月の累計貢献が12か月分の必要額へ届くか。</x:v>
      </x:c>
      <x:c r="D24" s="236"/>
      <x:c r="E24" s="236"/>
      <x:c r="F24" s="236"/>
      <x:c r="G24" s="237"/>
    </x:row>
  </x:sheetData>
  <x:mergeCells>
    <x:mergeCell ref="A1:G2"/>
    <x:mergeCell ref="A3:G3"/>
    <x:mergeCell ref="A19:G19"/>
    <x:mergeCell ref="C20:G20"/>
    <x:mergeCell ref="C21:G21"/>
    <x:mergeCell ref="C22:G22"/>
    <x:mergeCell ref="C23:G23"/>
    <x:mergeCell ref="C24:G24"/>
  </x:mergeCells>
  <x:conditionalFormatting sqref="F5:F14">
    <x:cfRule type="containsText" dxfId="49" priority="1" operator="containsText" text="OK"/>
    <x:cfRule type="containsText" dxfId="50" priority="2" operator="containsText" text="PASS"/>
    <x:cfRule type="containsText" dxfId="51" priority="3" operator="containsText" text="TESTABLE"/>
    <x:cfRule type="containsText" dxfId="52" priority="4" operator="containsText" text="WARN"/>
    <x:cfRule type="containsText" dxfId="53" priority="5" operator="containsText" text="CHANGE"/>
    <x:cfRule type="containsText" dxfId="54" priority="6" operator="containsText" text="HOLD"/>
    <x:cfRule type="containsText" dxfId="55" priority="7" operator="containsText" text="FAIL"/>
    <x:cfRule type="containsText" dxfId="56" priority="8" operator="containsText" text="NO-GO"/>
    <x:cfRule type="containsText" dxfId="57" priority="9" operator="containsText" text="OVER"/>
  </x:conditionalFormatting>
  <x:conditionalFormatting sqref="B16:B16">
    <x:cfRule type="containsText" dxfId="58" priority="10" operator="containsText" text="OK"/>
    <x:cfRule type="containsText" dxfId="59" priority="11" operator="containsText" text="PASS"/>
    <x:cfRule type="containsText" dxfId="60" priority="12" operator="containsText" text="TESTABLE"/>
    <x:cfRule type="containsText" dxfId="61" priority="13" operator="containsText" text="WARN"/>
    <x:cfRule type="containsText" dxfId="62" priority="14" operator="containsText" text="CHANGE"/>
    <x:cfRule type="containsText" dxfId="63" priority="15" operator="containsText" text="HOLD"/>
    <x:cfRule type="containsText" dxfId="64" priority="16" operator="containsText" text="FAIL"/>
    <x:cfRule type="containsText" dxfId="65" priority="17" operator="containsText" text="NO-GO"/>
    <x:cfRule type="containsText" dxfId="66" priority="18" operator="containsText" text="OVER"/>
  </x:conditionalFormatting>
  <x:conditionalFormatting sqref="B20:B24">
    <x:cfRule type="containsText" dxfId="67" priority="19" operator="containsText" text="OK"/>
    <x:cfRule type="containsText" dxfId="68" priority="20" operator="containsText" text="PASS"/>
    <x:cfRule type="containsText" dxfId="69" priority="21" operator="containsText" text="TESTABLE"/>
    <x:cfRule type="containsText" dxfId="70" priority="22" operator="containsText" text="WARN"/>
    <x:cfRule type="containsText" dxfId="71" priority="23" operator="containsText" text="CHANGE"/>
    <x:cfRule type="containsText" dxfId="72" priority="24" operator="containsText" text="HOLD"/>
    <x:cfRule type="containsText" dxfId="73" priority="25" operator="containsText" text="FAIL"/>
    <x:cfRule type="containsText" dxfId="74" priority="26" operator="containsText" text="NO-GO"/>
    <x:cfRule type="containsText" dxfId="75" priority="27" operator="containsText" text="OVER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4" hidden="0" customWidth="1"/>
    <x:col min="3" max="3" width="18" hidden="0" customWidth="1"/>
    <x:col min="4" max="4" width="18" hidden="0" customWidth="1"/>
    <x:col min="5" max="5" width="18" hidden="0" customWidth="1"/>
    <x:col min="6" max="6" width="34" hidden="0" customWidth="1"/>
    <x:col min="7" max="7" width="56" hidden="0" customWidth="1"/>
    <x:col min="8" max="8" width="14" hidden="0" customWidth="1"/>
    <x:col min="9" max="9" width="42" hidden="0" customWidth="1"/>
  </x:cols>
  <x:sheetData>
    <x:row r="1" ht="28" customHeight="1">
      <x:c r="A1" s="4" t="str">
        <x:v>Sources, Assumptions, and Version Log</x:v>
      </x:c>
      <x:c r="B1" s="4" t="str">
        <x:v>Sources, Assumptions, and Version Log</x:v>
      </x:c>
      <x:c r="C1" s="4" t="str">
        <x:v>Sources, Assumptions, and Version Log</x:v>
      </x:c>
      <x:c r="D1" s="4" t="str">
        <x:v>Sources, Assumptions, and Version Log</x:v>
      </x:c>
      <x:c r="E1" s="4" t="str">
        <x:v>Sources, Assumptions, and Version Log</x:v>
      </x:c>
      <x:c r="F1" s="4" t="str">
        <x:v>Sources, Assumptions, and Version Log</x:v>
      </x:c>
      <x:c r="G1" s="4" t="str">
        <x:v>Sources, Assumptions, and Version Log</x:v>
      </x:c>
      <x:c r="H1" s="4" t="str">
        <x:v>Sources, Assumptions, and Version Log</x:v>
      </x:c>
      <x:c r="I1" s="4" t="str">
        <x:v>Sources, Assumptions, and Version Log</x:v>
      </x:c>
    </x:row>
    <x:row r="2">
      <x:c r="A2" s="4" t="str">
        <x:v>Sources, Assumptions, and Version Log</x:v>
      </x:c>
      <x:c r="B2" s="4" t="str">
        <x:v>Sources, Assumptions, and Version Log</x:v>
      </x:c>
      <x:c r="C2" s="4" t="str">
        <x:v>Sources, Assumptions, and Version Log</x:v>
      </x:c>
      <x:c r="D2" s="4" t="str">
        <x:v>Sources, Assumptions, and Version Log</x:v>
      </x:c>
      <x:c r="E2" s="4" t="str">
        <x:v>Sources, Assumptions, and Version Log</x:v>
      </x:c>
      <x:c r="F2" s="4" t="str">
        <x:v>Sources, Assumptions, and Version Log</x:v>
      </x:c>
      <x:c r="G2" s="4" t="str">
        <x:v>Sources, Assumptions, and Version Log</x:v>
      </x:c>
      <x:c r="H2" s="4" t="str">
        <x:v>Sources, Assumptions, and Version Log</x:v>
      </x:c>
      <x:c r="I2" s="4" t="str">
        <x:v>Sources, Assumptions, and Version Log</x:v>
      </x:c>
    </x:row>
    <x:row r="3" ht="30" customHeight="1">
      <x:c r="A3" s="8" t="str">
        <x:v>外部一次情報、内部判断モデル、架空入力を区別します。URLは2026-08-01確認。</x:v>
      </x:c>
      <x:c r="B3" s="8" t="str">
        <x:v>外部一次情報、内部判断モデル、架空入力を区別します。URLは2026-08-01確認。</x:v>
      </x:c>
      <x:c r="C3" s="8" t="str">
        <x:v>外部一次情報、内部判断モデル、架空入力を区別します。URLは2026-08-01確認。</x:v>
      </x:c>
      <x:c r="D3" s="8" t="str">
        <x:v>外部一次情報、内部判断モデル、架空入力を区別します。URLは2026-08-01確認。</x:v>
      </x:c>
      <x:c r="E3" s="8" t="str">
        <x:v>外部一次情報、内部判断モデル、架空入力を区別します。URLは2026-08-01確認。</x:v>
      </x:c>
      <x:c r="F3" s="8" t="str">
        <x:v>外部一次情報、内部判断モデル、架空入力を区別します。URLは2026-08-01確認。</x:v>
      </x:c>
      <x:c r="G3" s="8" t="str">
        <x:v>外部一次情報、内部判断モデル、架空入力を区別します。URLは2026-08-01確認。</x:v>
      </x:c>
      <x:c r="H3" s="8" t="str">
        <x:v>外部一次情報、内部判断モデル、架空入力を区別します。URLは2026-08-01確認。</x:v>
      </x:c>
      <x:c r="I3" s="8" t="str">
        <x:v>外部一次情報、内部判断モデル、架空入力を区別します。URLは2026-08-01確認。</x:v>
      </x:c>
    </x:row>
    <x:row r="4">
      <x:c r="A4" s="96" t="str">
        <x:v>Item</x:v>
      </x:c>
      <x:c r="B4" s="96" t="str">
        <x:v>Value / use</x:v>
      </x:c>
      <x:c r="C4" s="96" t="str">
        <x:v>Units</x:v>
      </x:c>
      <x:c r="D4" s="96" t="str">
        <x:v>As-of</x:v>
      </x:c>
      <x:c r="E4" s="96" t="str">
        <x:v>Source type</x:v>
      </x:c>
      <x:c r="F4" s="96" t="str">
        <x:v>Source name</x:v>
      </x:c>
      <x:c r="G4" s="96" t="str">
        <x:v>Ref / URL</x:v>
      </x:c>
      <x:c r="H4" s="96" t="str">
        <x:v>Owner</x:v>
      </x:c>
      <x:c r="I4" s="17" t="str">
        <x:v>Notes</x:v>
      </x:c>
    </x:row>
    <x:row r="5">
      <x:c r="A5" s="218" t="str">
        <x:v>Vertical opportunity scores</x:v>
      </x:c>
      <x:c r="B5" s="218" t="str">
        <x:v>Public score, reachability, safety tier</x:v>
      </x:c>
      <x:c r="C5" s="218" t="str">
        <x:v>score / 1–5</x:v>
      </x:c>
      <x:c r="D5" s="218" t="str">
        <x:v>2026-08-01</x:v>
      </x:c>
      <x:c r="E5" s="218" t="str">
        <x:v>Internal synthesis</x:v>
      </x:c>
      <x:c r="F5" s="218" t="str">
        <x:v>08-japan-vertical-opportunity-map.md</x:v>
      </x:c>
      <x:c r="G5" s="218" t="str">
        <x:v>https://playbook.superusers.app/08-japan-vertical-opportunity-map/</x:v>
      </x:c>
      <x:c r="H5" s="218" t="str">
        <x:v>Founder</x:v>
      </x:c>
      <x:c r="I5" s="238" t="str">
        <x:v>Scores are a judgment model, not demand or price validation.</x:v>
      </x:c>
    </x:row>
    <x:row r="6">
      <x:c r="A6" s="218" t="str">
        <x:v>Cash-flow definition</x:v>
      </x:c>
      <x:c r="B6" s="218" t="str">
        <x:v>Cash receipts and payments by period</x:v>
      </x:c>
      <x:c r="C6" s="218" t="str">
        <x:v>Concept</x:v>
      </x:c>
      <x:c r="D6" s="218" t="str">
        <x:v>Accessed 2026-08-01</x:v>
      </x:c>
      <x:c r="E6" s="218" t="str">
        <x:v>Official SME support</x:v>
      </x:c>
      <x:c r="F6" s="218" t="str">
        <x:v>J-Net21 資金繰り表って何ですか？</x:v>
      </x:c>
      <x:c r="G6" s="218" t="str">
        <x:v>https://j-net21.smrj.go.jp/solution/qa/financeqa/Q0225.html</x:v>
      </x:c>
      <x:c r="H6" s="218" t="str">
        <x:v>Founder</x:v>
      </x:c>
      <x:c r="I6" s="238" t="str">
        <x:v>Used to explain the purpose of a cash-flow table.</x:v>
      </x:c>
    </x:row>
    <x:row r="7">
      <x:c r="A7" s="218" t="str">
        <x:v>Bookkeeping obligation</x:v>
      </x:c>
      <x:c r="B7" s="218" t="str">
        <x:v>Individual business bookkeeping and record retention</x:v>
      </x:c>
      <x:c r="C7" s="218" t="str">
        <x:v>Rule / guidance</x:v>
      </x:c>
      <x:c r="D7" s="218" t="str">
        <x:v>Accessed 2026-08-01</x:v>
      </x:c>
      <x:c r="E7" s="218" t="str">
        <x:v>Tax authority</x:v>
      </x:c>
      <x:c r="F7" s="218" t="str">
        <x:v>国税庁 個人で事業を行っている方の記帳・帳簿等の保存</x:v>
      </x:c>
      <x:c r="G7" s="218" t="str">
        <x:v>https://www.nta.go.jp/taxes/shiraberu/shinkoku/kojin_jigyo/index.htm</x:v>
      </x:c>
      <x:c r="H7" s="218" t="str">
        <x:v>Founder</x:v>
      </x:c>
      <x:c r="I7" s="238" t="str">
        <x:v>Confirm current rules for the taxpayer and transaction.</x:v>
      </x:c>
    </x:row>
    <x:row r="8">
      <x:c r="A8" s="218" t="str">
        <x:v>Electronic transaction records</x:v>
      </x:c>
      <x:c r="B8" s="218" t="str">
        <x:v>Electronic estimates, contracts, invoices, receipts</x:v>
      </x:c>
      <x:c r="C8" s="218" t="str">
        <x:v>Rule / guidance</x:v>
      </x:c>
      <x:c r="D8" s="218" t="str">
        <x:v>Accessed 2026-08-01</x:v>
      </x:c>
      <x:c r="E8" s="218" t="str">
        <x:v>Tax authority</x:v>
      </x:c>
      <x:c r="F8" s="218" t="str">
        <x:v>国税庁 電子取引関係</x:v>
      </x:c>
      <x:c r="G8" s="218" t="str">
        <x:v>https://www.nta.go.jp/law/joho-zeikaishaku/sonota/jirei/tokusetsu/01.htm</x:v>
      </x:c>
      <x:c r="H8" s="218" t="str">
        <x:v>Founder</x:v>
      </x:c>
      <x:c r="I8" s="238" t="str">
        <x:v>The workbook is not an accounting or tax-compliance system.</x:v>
      </x:c>
    </x:row>
    <x:row r="9">
      <x:c r="A9" s="218" t="str">
        <x:v>Profitability improvement support</x:v>
      </x:c>
      <x:c r="B9" s="218" t="str">
        <x:v>Action plan plus simple P&amp;L and cash plan</x:v>
      </x:c>
      <x:c r="C9" s="218" t="str">
        <x:v>Program guidance</x:v>
      </x:c>
      <x:c r="D9" s="218" t="str">
        <x:v>Accessed 2026-08-01</x:v>
      </x:c>
      <x:c r="E9" s="218" t="str">
        <x:v>Government</x:v>
      </x:c>
      <x:c r="F9" s="218" t="str">
        <x:v>中小企業庁 収益力改善支援</x:v>
      </x:c>
      <x:c r="G9" s="218" t="str">
        <x:v>https://www.chusho.meti.go.jp/keiei/saisei/01.html</x:v>
      </x:c>
      <x:c r="H9" s="218" t="str">
        <x:v>Founder</x:v>
      </x:c>
      <x:c r="I9" s="238" t="str">
        <x:v>Seek help before a cash shortage becomes immediate.</x:v>
      </x:c>
    </x:row>
    <x:row r="10">
      <x:c r="A10" s="218" t="str">
        <x:v>Workbook default inputs</x:v>
      </x:c>
      <x:c r="B10" s="218" t="str">
        <x:v>Take-home, reserve rate, prices, hours, sales ramp</x:v>
      </x:c>
      <x:c r="C10" s="218" t="str">
        <x:v>Illustrative</x:v>
      </x:c>
      <x:c r="D10" s="218" t="str">
        <x:v>2026-08-01</x:v>
      </x:c>
      <x:c r="E10" s="218" t="str">
        <x:v>Assumption</x:v>
      </x:c>
      <x:c r="F10" s="218" t="str">
        <x:v>Learning example created for this playbook</x:v>
      </x:c>
      <x:c r="G10" s="218" t="str"/>
      <x:c r="H10" s="218" t="str">
        <x:v>Founder</x:v>
      </x:c>
      <x:c r="I10" s="238" t="str">
        <x:v>Not market benchmarks, tax estimates, or forecasts. Replace with actuals.</x:v>
      </x:c>
    </x:row>
    <x:row r="11">
      <x:c r="A11" s="239"/>
      <x:c r="B11" s="239"/>
      <x:c r="C11" s="239"/>
      <x:c r="D11" s="239"/>
      <x:c r="E11" s="239"/>
      <x:c r="F11" s="239"/>
      <x:c r="G11" s="239"/>
      <x:c r="H11" s="239"/>
      <x:c r="I11" s="239"/>
    </x:row>
    <x:row r="12">
      <x:c r="A12" s="240" t="str">
        <x:v>Version log</x:v>
      </x:c>
      <x:c r="B12" s="240" t="str">
        <x:v>Version log</x:v>
      </x:c>
      <x:c r="C12" s="240" t="str">
        <x:v>Version log</x:v>
      </x:c>
      <x:c r="D12" s="240" t="str">
        <x:v>Version log</x:v>
      </x:c>
      <x:c r="E12" s="240" t="str">
        <x:v>Version log</x:v>
      </x:c>
      <x:c r="F12" s="240" t="str">
        <x:v>Version log</x:v>
      </x:c>
      <x:c r="G12" s="240" t="str">
        <x:v>Version log</x:v>
      </x:c>
      <x:c r="H12" s="240" t="str">
        <x:v>Version log</x:v>
      </x:c>
      <x:c r="I12" s="240" t="str">
        <x:v>Version log</x:v>
      </x:c>
    </x:row>
    <x:row r="13">
      <x:c r="A13" s="17" t="str">
        <x:v>Version</x:v>
      </x:c>
      <x:c r="B13" s="44" t="str">
        <x:v>Date</x:v>
      </x:c>
      <x:c r="C13" s="44" t="str">
        <x:v>Change</x:v>
      </x:c>
      <x:c r="D13" s="18" t="str">
        <x:v>Status</x:v>
      </x:c>
      <x:c r="E13" s="239"/>
      <x:c r="F13" s="239"/>
      <x:c r="G13" s="239"/>
      <x:c r="H13" s="239"/>
      <x:c r="I13" s="239"/>
    </x:row>
    <x:row r="14">
      <x:c r="A14" s="239" t="str">
        <x:v>v0.3</x:v>
      </x:c>
      <x:c r="B14" s="239" t="str">
        <x:v>2026-08-01</x:v>
      </x:c>
      <x:c r="C14" s="239" t="str">
        <x:v>Initial founder economics, 12M capacity, 13W cash, and opportunity-fit model</x:v>
      </x:c>
      <x:c r="D14" s="239" t="str">
        <x:v>Current</x:v>
      </x:c>
      <x:c r="E14" s="239"/>
      <x:c r="F14" s="239"/>
      <x:c r="G14" s="239"/>
      <x:c r="H14" s="239"/>
      <x:c r="I14" s="239"/>
    </x:row>
  </x:sheetData>
  <x:mergeCells>
    <x:mergeCell ref="A1:I2"/>
    <x:mergeCell ref="A3:I3"/>
    <x:mergeCell ref="A12:I12"/>
  </x:mergeCells>
  <x:pageMargins left="0.7" right="0.7" top="0.75" bottom="0.75" header="0.3" footer="0.3"/>
</x:worksheet>
</file>